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2" i="1"/>
  <c r="C25" i="1"/>
  <c r="D25" i="1" l="1"/>
  <c r="E25" i="1"/>
  <c r="C12" i="1" l="1"/>
  <c r="F35" i="1"/>
  <c r="G35" i="1" s="1"/>
  <c r="G34" i="1"/>
  <c r="F33" i="1"/>
  <c r="G33" i="1" s="1"/>
  <c r="G32" i="1"/>
  <c r="F31" i="1"/>
  <c r="G31" i="1" s="1"/>
  <c r="F30" i="1"/>
  <c r="G30" i="1" s="1"/>
  <c r="F29" i="1"/>
  <c r="G29" i="1" s="1"/>
  <c r="F28" i="1"/>
  <c r="G28" i="1" s="1"/>
  <c r="F27" i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G14" i="1" s="1"/>
  <c r="E12" i="1"/>
  <c r="D12" i="1"/>
  <c r="G27" i="1" l="1"/>
  <c r="F25" i="1"/>
  <c r="E42" i="1"/>
  <c r="F12" i="1"/>
  <c r="G12" i="1" s="1"/>
  <c r="D42" i="1"/>
  <c r="C42" i="1"/>
  <c r="G19" i="1"/>
  <c r="F42" i="1" l="1"/>
  <c r="G25" i="1"/>
  <c r="G42" i="1" s="1"/>
</calcChain>
</file>

<file path=xl/sharedStrings.xml><?xml version="1.0" encoding="utf-8"?>
<sst xmlns="http://schemas.openxmlformats.org/spreadsheetml/2006/main" count="43" uniqueCount="42">
  <si>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</si>
  <si>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</si>
  <si>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</si>
  <si>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</si>
  <si>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</si>
  <si>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</si>
  <si>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</si>
  <si>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</si>
  <si>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</si>
  <si>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</si>
  <si>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</si>
  <si>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</si>
  <si>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</si>
  <si>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</si>
  <si>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</si>
  <si>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</si>
  <si>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</si>
  <si>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</si>
  <si>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</si>
  <si>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(1)</t>
  </si>
  <si>
    <t>(2)</t>
  </si>
  <si>
    <t>(3)</t>
  </si>
  <si>
    <t>(4=1+2-3)</t>
  </si>
  <si>
    <t>(4-1)</t>
  </si>
  <si>
    <t>( cifras en pesos )</t>
  </si>
  <si>
    <r>
      <t xml:space="preserve">Concepto </t>
    </r>
    <r>
      <rPr>
        <b/>
        <sz val="8"/>
        <rFont val="Arial"/>
        <family val="2"/>
      </rPr>
      <t>(3)</t>
    </r>
  </si>
  <si>
    <r>
      <t xml:space="preserve">Saldo Inicial </t>
    </r>
    <r>
      <rPr>
        <b/>
        <sz val="8"/>
        <rFont val="Arial"/>
        <family val="2"/>
      </rPr>
      <t>(4)</t>
    </r>
    <r>
      <rPr>
        <sz val="10"/>
        <rFont val="Arial"/>
        <family val="2"/>
      </rPr>
      <t xml:space="preserve">                    </t>
    </r>
    <r>
      <rPr>
        <b/>
        <sz val="10"/>
        <rFont val="Arial"/>
        <family val="2"/>
      </rPr>
      <t xml:space="preserve"> </t>
    </r>
  </si>
  <si>
    <r>
      <t xml:space="preserve">Cargos del Período </t>
    </r>
    <r>
      <rPr>
        <b/>
        <sz val="8"/>
        <rFont val="Arial"/>
        <family val="2"/>
      </rPr>
      <t>(5)</t>
    </r>
  </si>
  <si>
    <r>
      <t xml:space="preserve">Abonos del Período </t>
    </r>
    <r>
      <rPr>
        <b/>
        <sz val="8"/>
        <rFont val="Arial"/>
        <family val="2"/>
      </rPr>
      <t>(6)</t>
    </r>
  </si>
  <si>
    <r>
      <t xml:space="preserve">Saldo Final </t>
    </r>
    <r>
      <rPr>
        <b/>
        <sz val="8"/>
        <rFont val="Arial"/>
        <family val="2"/>
      </rPr>
      <t>(7)</t>
    </r>
  </si>
  <si>
    <r>
      <t xml:space="preserve">Variación del Período </t>
    </r>
    <r>
      <rPr>
        <b/>
        <sz val="8"/>
        <rFont val="Arial"/>
        <family val="2"/>
      </rPr>
      <t>(8)</t>
    </r>
  </si>
  <si>
    <r>
      <t xml:space="preserve">Total del Activo </t>
    </r>
    <r>
      <rPr>
        <b/>
        <sz val="8"/>
        <rFont val="Arial"/>
        <family val="2"/>
      </rPr>
      <t>(9)</t>
    </r>
  </si>
  <si>
    <t>"Bajo protesta de decir verdad declaramos que los Estados Financieros y sus notas, son razonablemente correctos y son responsabilidad del emisor"</t>
  </si>
  <si>
    <t>Estado Analitico del Activo</t>
  </si>
  <si>
    <t>Cuenta Pública 2024</t>
  </si>
  <si>
    <t>Entidad Municipal: (1)     Organismo Descentralizado DIF  de SAN SIMON DE GUERRERO, 3056</t>
  </si>
  <si>
    <t>AL 31 DE DICIEMBRE DE 2024 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</si>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</sst>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2" fillId="0" borderId="0" xfId="1" applyFont="1"/>
    <xf numFmtId="0" fontId="3" fillId="0" borderId="0" xfId="1" applyFont="1"/>
    <xf numFmtId="0" fontId="6" fillId="2" borderId="0" xfId="1" applyFont="1" applyFill="1" applyAlignment="1">
      <alignment horizontal="center" vertical="top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2" fillId="0" borderId="9" xfId="1" applyFont="1" applyBorder="1"/>
    <xf numFmtId="2" fontId="1" fillId="0" borderId="10" xfId="1" applyNumberFormat="1" applyBorder="1"/>
    <xf numFmtId="2" fontId="1" fillId="0" borderId="11" xfId="1" applyNumberFormat="1" applyBorder="1"/>
    <xf numFmtId="0" fontId="2" fillId="0" borderId="15" xfId="1" applyFont="1" applyBorder="1"/>
    <xf numFmtId="2" fontId="1" fillId="0" borderId="16" xfId="1" applyNumberFormat="1" applyBorder="1"/>
    <xf numFmtId="2" fontId="1" fillId="0" borderId="17" xfId="1" applyNumberFormat="1" applyBorder="1"/>
    <xf numFmtId="0" fontId="2" fillId="3" borderId="15" xfId="1" applyFont="1" applyFill="1" applyBorder="1"/>
    <xf numFmtId="43" fontId="2" fillId="3" borderId="16" xfId="5" applyFont="1" applyFill="1" applyBorder="1" applyProtection="1"/>
    <xf numFmtId="43" fontId="2" fillId="3" borderId="17" xfId="5" applyFont="1" applyFill="1" applyBorder="1" applyProtection="1"/>
    <xf numFmtId="43" fontId="1" fillId="0" borderId="16" xfId="5" applyFont="1" applyBorder="1" applyProtection="1">
      <protection locked="0"/>
    </xf>
    <xf numFmtId="43" fontId="1" fillId="0" borderId="16" xfId="5" applyFont="1" applyBorder="1" applyProtection="1"/>
    <xf numFmtId="43" fontId="1" fillId="0" borderId="17" xfId="5" applyFont="1" applyBorder="1" applyProtection="1"/>
    <xf numFmtId="0" fontId="1" fillId="0" borderId="15" xfId="1" applyBorder="1"/>
    <xf numFmtId="43" fontId="1" fillId="3" borderId="16" xfId="5" applyFont="1" applyFill="1" applyBorder="1" applyProtection="1"/>
    <xf numFmtId="43" fontId="1" fillId="3" borderId="17" xfId="5" applyFont="1" applyFill="1" applyBorder="1" applyProtection="1"/>
    <xf numFmtId="43" fontId="2" fillId="0" borderId="16" xfId="5" applyFont="1" applyBorder="1" applyProtection="1">
      <protection locked="0"/>
    </xf>
    <xf numFmtId="43" fontId="2" fillId="0" borderId="16" xfId="5" applyFont="1" applyBorder="1" applyProtection="1"/>
    <xf numFmtId="43" fontId="2" fillId="0" borderId="17" xfId="5" applyFont="1" applyBorder="1" applyProtection="1"/>
    <xf numFmtId="0" fontId="2" fillId="0" borderId="15" xfId="1" applyFont="1" applyBorder="1" applyAlignment="1">
      <alignment horizontal="right"/>
    </xf>
    <xf numFmtId="0" fontId="1" fillId="0" borderId="12" xfId="1" applyBorder="1"/>
    <xf numFmtId="2" fontId="1" fillId="0" borderId="13" xfId="1" applyNumberFormat="1" applyBorder="1"/>
    <xf numFmtId="2" fontId="1" fillId="0" borderId="14" xfId="1" applyNumberFormat="1" applyBorder="1"/>
    <xf numFmtId="0" fontId="7" fillId="0" borderId="0" xfId="1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2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2" borderId="6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quotePrefix="1" applyFont="1" applyFill="1" applyBorder="1" applyAlignment="1">
      <alignment horizontal="center" vertical="center"/>
    </xf>
    <xf numFmtId="0" fontId="2" fillId="2" borderId="14" xfId="1" quotePrefix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6">
    <cellStyle name="Millares 4" xfId="5"/>
    <cellStyle name="Normal" xfId="0" builtinId="0"/>
    <cellStyle name="Normal 12" xfId="2"/>
    <cellStyle name="Normal 13" xfId="3"/>
    <cellStyle name="Normal 14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71965</xdr:colOff>
      <xdr:row>1</xdr:row>
      <xdr:rowOff>121598</xdr:rowOff>
    </xdr:from>
    <xdr:to>
      <xdr:col>1</xdr:col>
      <xdr:colOff>931331</xdr:colOff>
      <xdr:row>3</xdr:row>
      <xdr:rowOff>154452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632" y="1074098"/>
          <a:ext cx="859366" cy="63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54"/>
  <sheetViews>
    <sheetView tabSelected="1" zoomScale="90" zoomScaleNormal="90" workbookViewId="0"/>
  </sheetViews>
  <sheetFormatPr baseColWidth="10" defaultColWidth="11.44140625" defaultRowHeight="13.2" x14ac:dyDescent="0.25"/>
  <cols>
    <col min="1" max="1" width="1.33203125" style="1" customWidth="1"/>
    <col min="2" max="2" width="73" style="1" customWidth="1"/>
    <col min="3" max="3" width="20.5546875" style="1" customWidth="1"/>
    <col min="4" max="4" width="23.44140625" style="1" bestFit="1" customWidth="1"/>
    <col min="5" max="5" width="23.6640625" style="1" bestFit="1" customWidth="1"/>
    <col min="6" max="6" width="23.33203125" style="1" customWidth="1"/>
    <col min="7" max="7" width="25.88671875" style="1" customWidth="1"/>
    <col min="8" max="8" width="0.88671875" style="1" customWidth="1"/>
    <col min="9" max="16384" width="11.44140625" style="1"/>
  </cols>
  <sheetData>
    <row r="1" spans="2:8" ht="3" customHeight="1" thickBot="1" x14ac:dyDescent="0.3">
      <c r="B1" s="2"/>
      <c r="D1" s="3"/>
      <c r="E1" s="3"/>
      <c r="F1" s="2"/>
      <c r="G1" s="2"/>
      <c r="H1" s="4"/>
    </row>
    <row r="2" spans="2:8" s="32" customFormat="1" ht="24.9" customHeight="1" thickTop="1" x14ac:dyDescent="0.35">
      <c r="B2" s="44" t="s">
        <v>34</v>
      </c>
      <c r="C2" s="45"/>
      <c r="D2" s="45"/>
      <c r="E2" s="45"/>
      <c r="F2" s="45"/>
      <c r="G2" s="46"/>
      <c r="H2" s="31"/>
    </row>
    <row r="3" spans="2:8" s="34" customFormat="1" ht="22.5" customHeight="1" x14ac:dyDescent="0.3">
      <c r="B3" s="52" t="s">
        <v>33</v>
      </c>
      <c r="C3" s="53"/>
      <c r="D3" s="53"/>
      <c r="E3" s="53"/>
      <c r="F3" s="53"/>
      <c r="G3" s="54"/>
      <c r="H3" s="33"/>
    </row>
    <row r="4" spans="2:8" s="34" customFormat="1" ht="20.100000000000001" customHeight="1" x14ac:dyDescent="0.3">
      <c r="B4" s="49" t="s">
        <v>24</v>
      </c>
      <c r="C4" s="50"/>
      <c r="D4" s="50"/>
      <c r="E4" s="50"/>
      <c r="F4" s="50"/>
      <c r="G4" s="51"/>
      <c r="H4" s="33"/>
    </row>
    <row r="5" spans="2:8" s="37" customFormat="1" ht="20.100000000000001" customHeight="1" thickBot="1" x14ac:dyDescent="0.35">
      <c r="B5" s="38" t="s">
        <v>35</v>
      </c>
      <c r="C5" s="35"/>
      <c r="D5" s="35"/>
      <c r="E5" s="35"/>
      <c r="F5" s="35"/>
      <c r="G5" s="39" t="s">
        <v>36</v>
      </c>
      <c r="H5" s="36"/>
    </row>
    <row r="6" spans="2:8" ht="6" customHeight="1" thickTop="1" thickBot="1" x14ac:dyDescent="0.3">
      <c r="B6" s="5"/>
      <c r="C6" s="5"/>
      <c r="D6" s="5"/>
      <c r="E6" s="5"/>
      <c r="F6" s="5"/>
      <c r="G6" s="5"/>
      <c r="H6" s="4"/>
    </row>
    <row r="7" spans="2:8" ht="29.25" customHeight="1" thickTop="1" x14ac:dyDescent="0.25">
      <c r="B7" s="47" t="s">
        <v>25</v>
      </c>
      <c r="C7" s="40" t="s">
        <v>26</v>
      </c>
      <c r="D7" s="40" t="s">
        <v>27</v>
      </c>
      <c r="E7" s="40" t="s">
        <v>28</v>
      </c>
      <c r="F7" s="40" t="s">
        <v>29</v>
      </c>
      <c r="G7" s="41" t="s">
        <v>30</v>
      </c>
      <c r="H7" s="4"/>
    </row>
    <row r="8" spans="2:8" s="6" customFormat="1" ht="18" customHeight="1" thickBot="1" x14ac:dyDescent="0.35">
      <c r="B8" s="48"/>
      <c r="C8" s="42" t="s">
        <v>19</v>
      </c>
      <c r="D8" s="42" t="s">
        <v>20</v>
      </c>
      <c r="E8" s="42" t="s">
        <v>21</v>
      </c>
      <c r="F8" s="42" t="s">
        <v>22</v>
      </c>
      <c r="G8" s="43" t="s">
        <v>23</v>
      </c>
      <c r="H8" s="7"/>
    </row>
    <row r="9" spans="2:8" ht="6" customHeight="1" thickTop="1" thickBot="1" x14ac:dyDescent="0.3">
      <c r="B9" s="8"/>
      <c r="C9" s="8"/>
      <c r="D9" s="8"/>
      <c r="E9" s="8"/>
      <c r="F9" s="8"/>
      <c r="G9" s="8"/>
      <c r="H9" s="4"/>
    </row>
    <row r="10" spans="2:8" ht="27" customHeight="1" thickTop="1" x14ac:dyDescent="0.25">
      <c r="B10" s="9" t="s">
        <v>0</v>
      </c>
      <c r="C10" s="10"/>
      <c r="D10" s="10"/>
      <c r="E10" s="10"/>
      <c r="F10" s="10"/>
      <c r="G10" s="11"/>
    </row>
    <row r="11" spans="2:8" ht="16.5" customHeight="1" x14ac:dyDescent="0.25">
      <c r="B11" s="12"/>
      <c r="C11" s="13"/>
      <c r="D11" s="13"/>
      <c r="E11" s="13"/>
      <c r="F11" s="13"/>
      <c r="G11" s="14"/>
    </row>
    <row r="12" spans="2:8" ht="20.25" customHeight="1" x14ac:dyDescent="0.25">
      <c r="B12" s="15" t="s">
        <v>1</v>
      </c>
      <c r="C12" s="16">
        <f>SUM(C13:C20)</f>
        <v>263216.59000000003</v>
      </c>
      <c r="D12" s="16">
        <f>SUM(D13:D20)</f>
        <v>922525.01</v>
      </c>
      <c r="E12" s="16">
        <f>SUM(E13:E20)</f>
        <v>927122.49</v>
      </c>
      <c r="F12" s="16">
        <f>SUM(F13:F20)</f>
        <v>258619.11</v>
      </c>
      <c r="G12" s="17">
        <f>F12-C12</f>
        <v>-4597.4800000000396</v>
      </c>
    </row>
    <row r="13" spans="2:8" ht="15.75" customHeight="1" x14ac:dyDescent="0.25">
      <c r="B13" s="12"/>
      <c r="C13" s="18"/>
      <c r="D13" s="18"/>
      <c r="E13" s="18"/>
      <c r="F13" s="19"/>
      <c r="G13" s="20"/>
    </row>
    <row r="14" spans="2:8" ht="15" customHeight="1" x14ac:dyDescent="0.25">
      <c r="B14" s="21" t="s">
        <v>2</v>
      </c>
      <c r="C14" s="18">
        <v>4777.95</v>
      </c>
      <c r="D14" s="18">
        <v>922525.01</v>
      </c>
      <c r="E14" s="18">
        <v>927122.49</v>
      </c>
      <c r="F14" s="22">
        <f t="shared" ref="F14:F20" si="0">C14+D14-E14</f>
        <v>180.46999999997206</v>
      </c>
      <c r="G14" s="23">
        <f>F14-C14</f>
        <v>-4597.4800000000278</v>
      </c>
    </row>
    <row r="15" spans="2:8" ht="15" customHeight="1" x14ac:dyDescent="0.25">
      <c r="B15" s="21" t="s">
        <v>3</v>
      </c>
      <c r="C15" s="18">
        <v>258438.64</v>
      </c>
      <c r="D15" s="18">
        <v>0</v>
      </c>
      <c r="E15" s="18">
        <v>0</v>
      </c>
      <c r="F15" s="22">
        <f t="shared" si="0"/>
        <v>258438.64</v>
      </c>
      <c r="G15" s="23">
        <f t="shared" ref="G15:G35" si="1">F15-C15</f>
        <v>0</v>
      </c>
    </row>
    <row r="16" spans="2:8" ht="15" customHeight="1" x14ac:dyDescent="0.25">
      <c r="B16" s="21" t="s">
        <v>4</v>
      </c>
      <c r="C16" s="18">
        <v>0</v>
      </c>
      <c r="D16" s="18">
        <v>0</v>
      </c>
      <c r="E16" s="18">
        <v>0</v>
      </c>
      <c r="F16" s="22">
        <f t="shared" si="0"/>
        <v>0</v>
      </c>
      <c r="G16" s="23">
        <f t="shared" si="1"/>
        <v>0</v>
      </c>
    </row>
    <row r="17" spans="2:7" ht="15" customHeight="1" x14ac:dyDescent="0.25">
      <c r="B17" s="21" t="s">
        <v>5</v>
      </c>
      <c r="C17" s="18">
        <v>0</v>
      </c>
      <c r="D17" s="18">
        <v>0</v>
      </c>
      <c r="E17" s="18">
        <v>0</v>
      </c>
      <c r="F17" s="22">
        <f t="shared" si="0"/>
        <v>0</v>
      </c>
      <c r="G17" s="23">
        <f t="shared" si="1"/>
        <v>0</v>
      </c>
    </row>
    <row r="18" spans="2:7" ht="15" customHeight="1" x14ac:dyDescent="0.25">
      <c r="B18" s="21" t="s">
        <v>6</v>
      </c>
      <c r="C18" s="18">
        <v>0</v>
      </c>
      <c r="D18" s="18">
        <v>0</v>
      </c>
      <c r="E18" s="18">
        <v>0</v>
      </c>
      <c r="F18" s="22">
        <f t="shared" si="0"/>
        <v>0</v>
      </c>
      <c r="G18" s="23">
        <f t="shared" si="1"/>
        <v>0</v>
      </c>
    </row>
    <row r="19" spans="2:7" ht="15" customHeight="1" x14ac:dyDescent="0.25">
      <c r="B19" s="21" t="s">
        <v>7</v>
      </c>
      <c r="C19" s="18">
        <v>0</v>
      </c>
      <c r="D19" s="18">
        <v>0</v>
      </c>
      <c r="E19" s="18">
        <v>0</v>
      </c>
      <c r="F19" s="22">
        <f t="shared" si="0"/>
        <v>0</v>
      </c>
      <c r="G19" s="23">
        <f t="shared" si="1"/>
        <v>0</v>
      </c>
    </row>
    <row r="20" spans="2:7" ht="15" customHeight="1" x14ac:dyDescent="0.25">
      <c r="B20" s="21" t="s">
        <v>8</v>
      </c>
      <c r="C20" s="18">
        <v>0</v>
      </c>
      <c r="D20" s="18">
        <v>0</v>
      </c>
      <c r="E20" s="18">
        <v>0</v>
      </c>
      <c r="F20" s="22">
        <f t="shared" si="0"/>
        <v>0</v>
      </c>
      <c r="G20" s="23">
        <f t="shared" si="1"/>
        <v>0</v>
      </c>
    </row>
    <row r="21" spans="2:7" ht="18.75" customHeight="1" x14ac:dyDescent="0.25">
      <c r="B21" s="12"/>
      <c r="C21" s="13"/>
      <c r="D21" s="13"/>
      <c r="E21" s="13"/>
      <c r="F21" s="13"/>
      <c r="G21" s="14"/>
    </row>
    <row r="22" spans="2:7" ht="15" customHeight="1" x14ac:dyDescent="0.25">
      <c r="B22" s="12"/>
      <c r="C22" s="13"/>
      <c r="D22" s="13"/>
      <c r="E22" s="13"/>
      <c r="F22" s="13"/>
      <c r="G22" s="14"/>
    </row>
    <row r="23" spans="2:7" ht="18.75" customHeight="1" x14ac:dyDescent="0.25">
      <c r="B23" s="21"/>
      <c r="C23" s="13"/>
      <c r="D23" s="13"/>
      <c r="E23" s="13"/>
      <c r="F23" s="13"/>
      <c r="G23" s="14"/>
    </row>
    <row r="24" spans="2:7" x14ac:dyDescent="0.25">
      <c r="B24" s="21"/>
      <c r="C24" s="13"/>
      <c r="D24" s="13"/>
      <c r="E24" s="13"/>
      <c r="F24" s="13"/>
      <c r="G24" s="14"/>
    </row>
    <row r="25" spans="2:7" ht="19.5" customHeight="1" x14ac:dyDescent="0.25">
      <c r="B25" s="15" t="s">
        <v>9</v>
      </c>
      <c r="C25" s="16">
        <f>SUM(C27:C35)</f>
        <v>256454.77000000002</v>
      </c>
      <c r="D25" s="16">
        <f>SUM(D26:D35)</f>
        <v>0</v>
      </c>
      <c r="E25" s="16">
        <f>SUM(E26:E35)</f>
        <v>0</v>
      </c>
      <c r="F25" s="16">
        <f>SUM(F27:F35)</f>
        <v>256454.77000000002</v>
      </c>
      <c r="G25" s="17">
        <f t="shared" si="1"/>
        <v>0</v>
      </c>
    </row>
    <row r="26" spans="2:7" x14ac:dyDescent="0.25">
      <c r="B26" s="21"/>
      <c r="C26" s="24"/>
      <c r="D26" s="24"/>
      <c r="E26" s="24"/>
      <c r="F26" s="25"/>
      <c r="G26" s="26"/>
    </row>
    <row r="27" spans="2:7" ht="15" customHeight="1" x14ac:dyDescent="0.25">
      <c r="B27" s="21" t="s">
        <v>10</v>
      </c>
      <c r="C27" s="18">
        <v>0</v>
      </c>
      <c r="D27" s="18">
        <v>0</v>
      </c>
      <c r="E27" s="18">
        <v>0</v>
      </c>
      <c r="F27" s="22">
        <f>C27+D27-E27</f>
        <v>0</v>
      </c>
      <c r="G27" s="23">
        <f t="shared" si="1"/>
        <v>0</v>
      </c>
    </row>
    <row r="28" spans="2:7" ht="15" customHeight="1" x14ac:dyDescent="0.25">
      <c r="B28" s="21" t="s">
        <v>11</v>
      </c>
      <c r="C28" s="18">
        <v>0</v>
      </c>
      <c r="D28" s="18">
        <v>0</v>
      </c>
      <c r="E28" s="18">
        <v>0</v>
      </c>
      <c r="F28" s="22">
        <f t="shared" ref="F28:F35" si="2">C28+D28-E28</f>
        <v>0</v>
      </c>
      <c r="G28" s="23">
        <f t="shared" si="1"/>
        <v>0</v>
      </c>
    </row>
    <row r="29" spans="2:7" ht="15" customHeight="1" x14ac:dyDescent="0.25">
      <c r="B29" s="21" t="s">
        <v>12</v>
      </c>
      <c r="C29" s="18">
        <v>0</v>
      </c>
      <c r="D29" s="18">
        <v>0</v>
      </c>
      <c r="E29" s="18">
        <v>0</v>
      </c>
      <c r="F29" s="22">
        <f t="shared" si="2"/>
        <v>0</v>
      </c>
      <c r="G29" s="23">
        <f t="shared" si="1"/>
        <v>0</v>
      </c>
    </row>
    <row r="30" spans="2:7" ht="15" customHeight="1" x14ac:dyDescent="0.25">
      <c r="B30" s="21" t="s">
        <v>13</v>
      </c>
      <c r="C30" s="18">
        <v>317889.83</v>
      </c>
      <c r="D30" s="18">
        <v>0</v>
      </c>
      <c r="E30" s="18">
        <v>0</v>
      </c>
      <c r="F30" s="22">
        <f t="shared" si="2"/>
        <v>317889.83</v>
      </c>
      <c r="G30" s="23">
        <f t="shared" si="1"/>
        <v>0</v>
      </c>
    </row>
    <row r="31" spans="2:7" ht="15" customHeight="1" x14ac:dyDescent="0.25">
      <c r="B31" s="21" t="s">
        <v>14</v>
      </c>
      <c r="C31" s="18">
        <v>0</v>
      </c>
      <c r="D31" s="18">
        <v>0</v>
      </c>
      <c r="E31" s="18">
        <v>0</v>
      </c>
      <c r="F31" s="22">
        <f t="shared" si="2"/>
        <v>0</v>
      </c>
      <c r="G31" s="23">
        <f t="shared" si="1"/>
        <v>0</v>
      </c>
    </row>
    <row r="32" spans="2:7" ht="15" customHeight="1" x14ac:dyDescent="0.25">
      <c r="B32" s="21" t="s">
        <v>15</v>
      </c>
      <c r="C32" s="18">
        <v>-61435.06</v>
      </c>
      <c r="D32" s="18">
        <v>0</v>
      </c>
      <c r="E32" s="18">
        <v>0</v>
      </c>
      <c r="F32" s="22">
        <f t="shared" si="2"/>
        <v>-61435.06</v>
      </c>
      <c r="G32" s="23">
        <f t="shared" si="1"/>
        <v>0</v>
      </c>
    </row>
    <row r="33" spans="2:7" ht="15" customHeight="1" x14ac:dyDescent="0.25">
      <c r="B33" s="21" t="s">
        <v>16</v>
      </c>
      <c r="C33" s="18">
        <v>0</v>
      </c>
      <c r="D33" s="18">
        <v>0</v>
      </c>
      <c r="E33" s="18">
        <v>0</v>
      </c>
      <c r="F33" s="22">
        <f t="shared" si="2"/>
        <v>0</v>
      </c>
      <c r="G33" s="23">
        <f t="shared" si="1"/>
        <v>0</v>
      </c>
    </row>
    <row r="34" spans="2:7" ht="15" customHeight="1" x14ac:dyDescent="0.25">
      <c r="B34" s="21" t="s">
        <v>17</v>
      </c>
      <c r="C34" s="18">
        <v>0</v>
      </c>
      <c r="D34" s="18">
        <v>0</v>
      </c>
      <c r="E34" s="18">
        <v>0</v>
      </c>
      <c r="F34" s="22">
        <f t="shared" si="2"/>
        <v>0</v>
      </c>
      <c r="G34" s="23">
        <f t="shared" si="1"/>
        <v>0</v>
      </c>
    </row>
    <row r="35" spans="2:7" ht="15" customHeight="1" x14ac:dyDescent="0.25">
      <c r="B35" s="21" t="s">
        <v>18</v>
      </c>
      <c r="C35" s="18">
        <v>0</v>
      </c>
      <c r="D35" s="18">
        <v>0</v>
      </c>
      <c r="E35" s="18">
        <v>0</v>
      </c>
      <c r="F35" s="22">
        <f t="shared" si="2"/>
        <v>0</v>
      </c>
      <c r="G35" s="23">
        <f t="shared" si="1"/>
        <v>0</v>
      </c>
    </row>
    <row r="36" spans="2:7" x14ac:dyDescent="0.25">
      <c r="B36" s="21"/>
      <c r="C36" s="19"/>
      <c r="D36" s="19"/>
      <c r="E36" s="19"/>
      <c r="F36" s="19"/>
      <c r="G36" s="20"/>
    </row>
    <row r="37" spans="2:7" x14ac:dyDescent="0.25">
      <c r="B37" s="21"/>
      <c r="C37" s="13"/>
      <c r="D37" s="13"/>
      <c r="E37" s="13"/>
      <c r="F37" s="13"/>
      <c r="G37" s="14"/>
    </row>
    <row r="38" spans="2:7" x14ac:dyDescent="0.25">
      <c r="B38" s="21"/>
      <c r="C38" s="13"/>
      <c r="D38" s="13"/>
      <c r="E38" s="13"/>
      <c r="F38" s="13"/>
      <c r="G38" s="14"/>
    </row>
    <row r="39" spans="2:7" x14ac:dyDescent="0.25">
      <c r="B39" s="21"/>
      <c r="C39" s="13"/>
      <c r="D39" s="13"/>
      <c r="E39" s="13"/>
      <c r="F39" s="13"/>
      <c r="G39" s="14"/>
    </row>
    <row r="40" spans="2:7" x14ac:dyDescent="0.25">
      <c r="B40" s="21"/>
      <c r="C40" s="13"/>
      <c r="D40" s="13"/>
      <c r="E40" s="13"/>
      <c r="F40" s="13"/>
      <c r="G40" s="14"/>
    </row>
    <row r="41" spans="2:7" x14ac:dyDescent="0.25">
      <c r="B41" s="21"/>
      <c r="C41" s="13"/>
      <c r="D41" s="13"/>
      <c r="E41" s="13"/>
      <c r="F41" s="13"/>
      <c r="G41" s="14"/>
    </row>
    <row r="42" spans="2:7" x14ac:dyDescent="0.25">
      <c r="B42" s="27" t="s">
        <v>31</v>
      </c>
      <c r="C42" s="16">
        <f>C12+C25</f>
        <v>519671.36000000004</v>
      </c>
      <c r="D42" s="16">
        <f>D12+D25</f>
        <v>922525.01</v>
      </c>
      <c r="E42" s="16">
        <f>E12+E25</f>
        <v>927122.49</v>
      </c>
      <c r="F42" s="16">
        <f>F12+F25</f>
        <v>515073.88</v>
      </c>
      <c r="G42" s="17">
        <f>G12+G25</f>
        <v>-4597.4800000000396</v>
      </c>
    </row>
    <row r="43" spans="2:7" ht="13.8" thickBot="1" x14ac:dyDescent="0.3">
      <c r="B43" s="28"/>
      <c r="C43" s="29"/>
      <c r="D43" s="29"/>
      <c r="E43" s="29"/>
      <c r="F43" s="29"/>
      <c r="G43" s="30"/>
    </row>
    <row r="44" spans="2:7" ht="13.8" thickTop="1" x14ac:dyDescent="0.25"/>
    <row r="45" spans="2:7" x14ac:dyDescent="0.25">
      <c r="B45" s="1" t="s">
        <v>32</v>
      </c>
    </row>
    <row r="52" spans="2:3" x14ac:dyDescent="0.25">
      <c r="B52" s="1" t="s">
        <v>37</v>
      </c>
      <c r="C52" s="1" t="s">
        <v>37</v>
      </c>
    </row>
    <row r="53" spans="2:3" x14ac:dyDescent="0.25">
      <c r="B53" s="1" t="s">
        <v>38</v>
      </c>
      <c r="C53" s="1" t="s">
        <v>39</v>
      </c>
    </row>
    <row r="54" spans="2:3" x14ac:dyDescent="0.25">
      <c r="B54" s="1" t="s">
        <v>40</v>
      </c>
      <c r="C54" s="1" t="s">
        <v>41</v>
      </c>
    </row>
  </sheetData>
  <mergeCells count="4">
    <mergeCell ref="B2:G2"/>
    <mergeCell ref="B7:B8"/>
    <mergeCell ref="B4:G4"/>
    <mergeCell ref="B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2025-03-14T04:37:48Z</dcterms:modified>
</cp:coreProperties>
</file>