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6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G46" i="1"/>
  <c r="F46" i="1"/>
  <c r="G37" i="1"/>
  <c r="F37" i="1"/>
  <c r="G32" i="1"/>
  <c r="G20" i="1"/>
  <c r="F20" i="1"/>
  <c r="G15" i="1"/>
  <c r="F15" i="1"/>
  <c r="F43" i="1" l="1"/>
  <c r="F27" i="1"/>
  <c r="F104" i="1" s="1"/>
  <c r="G27" i="1"/>
  <c r="G43" i="1"/>
  <c r="G104" i="1" l="1"/>
</calcChain>
</file>

<file path=xl/sharedStrings.xml><?xml version="1.0" encoding="utf-8"?>
<sst xmlns="http://schemas.openxmlformats.org/spreadsheetml/2006/main" count="187" uniqueCount="128">
  <si>
    <t>Deuda Pública</t>
  </si>
  <si>
    <t>Corto Plazo</t>
  </si>
  <si>
    <t>Deuda Interna</t>
  </si>
  <si>
    <t>Instituciones de Crédito:</t>
  </si>
  <si>
    <t xml:space="preserve"> 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</si>
  <si>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</si>
  <si>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</si>
  <si>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</si>
  <si>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</si>
  <si>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</si>
  <si>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</si>
  <si>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Total de Otros Pasivos:</t>
  </si>
  <si>
    <r>
      <t xml:space="preserve">Denominación de las Deudas </t>
    </r>
    <r>
      <rPr>
        <b/>
        <sz val="8"/>
        <color rgb="FF000000"/>
        <rFont val="Calibri"/>
        <family val="2"/>
      </rPr>
      <t>(3)</t>
    </r>
  </si>
  <si>
    <r>
      <t xml:space="preserve">Moneda de Contratación </t>
    </r>
    <r>
      <rPr>
        <b/>
        <sz val="8"/>
        <color rgb="FF000000"/>
        <rFont val="Calibri"/>
        <family val="2"/>
      </rPr>
      <t>(4)</t>
    </r>
  </si>
  <si>
    <r>
      <t xml:space="preserve">Institución o País Acreedor </t>
    </r>
    <r>
      <rPr>
        <b/>
        <sz val="8"/>
        <color rgb="FF000000"/>
        <rFont val="Calibri"/>
        <family val="2"/>
      </rPr>
      <t>(5)</t>
    </r>
  </si>
  <si>
    <r>
      <t xml:space="preserve">Saldo Inicial del Período </t>
    </r>
    <r>
      <rPr>
        <b/>
        <sz val="8"/>
        <color rgb="FF000000"/>
        <rFont val="Calibri"/>
        <family val="2"/>
      </rPr>
      <t>(6)</t>
    </r>
  </si>
  <si>
    <r>
      <t xml:space="preserve">Saldo Final del Período </t>
    </r>
    <r>
      <rPr>
        <b/>
        <sz val="8"/>
        <color rgb="FF000000"/>
        <rFont val="Calibri"/>
        <family val="2"/>
      </rPr>
      <t>(7)</t>
    </r>
  </si>
  <si>
    <t>( cifra en pesos )</t>
  </si>
  <si>
    <r>
      <t xml:space="preserve">Subtotal de Deuda Pública a Largo Plazo </t>
    </r>
    <r>
      <rPr>
        <b/>
        <sz val="8"/>
        <color rgb="FF000000"/>
        <rFont val="Calibri"/>
        <family val="2"/>
      </rPr>
      <t>(9)</t>
    </r>
  </si>
  <si>
    <r>
      <t xml:space="preserve">Subtotal  de Deuda Pública a Corto Plazo </t>
    </r>
    <r>
      <rPr>
        <b/>
        <sz val="8"/>
        <color rgb="FF000000"/>
        <rFont val="Calibri"/>
        <family val="2"/>
      </rPr>
      <t>(8)</t>
    </r>
  </si>
  <si>
    <r>
      <t xml:space="preserve"> Total Deuda y Otros Pasivos </t>
    </r>
    <r>
      <rPr>
        <b/>
        <sz val="8"/>
        <color rgb="FF000000"/>
        <rFont val="Calibri"/>
        <family val="2"/>
      </rPr>
      <t>(10)</t>
    </r>
  </si>
  <si>
    <t>"Bajo protesta de decir verdad declaramos que los Estados Financieros y sus notas, son razonablemente correctos y son responsabilidad del emisor"</t>
  </si>
  <si>
    <t>Estado Analítico de la Deuda y Otros Pasivos</t>
  </si>
  <si>
    <t>Cuenta Pública 2024</t>
  </si>
  <si>
    <t>Nombre de la Entidad Municipal: (1)     Organismo Descentralizado DIF  de SAN SIMON DE GUERRERO, 3056</t>
  </si>
  <si>
    <t>AL 31 DE DICIEMBRE DE 2024 (2)</t>
  </si>
  <si>
    <t>______________________________</t>
  </si>
  <si>
    <t>LIC. ERIKA FLORES OLMOS</t>
  </si>
  <si>
    <t>L.C. ILSE ABIGAIL GARCIA MEJIA</t>
  </si>
  <si>
    <t>DIRECTORA DEL DIF</t>
  </si>
  <si>
    <t>TESORERO  DEL DIF</t>
  </si>
  <si>
    <t>2111-0001-0000-0000-0003</t>
  </si>
  <si>
    <t>M.N.</t>
  </si>
  <si>
    <t>PRIMERA Y SEGUNDA QUINCENA DE OCTUBRE DE 2008</t>
  </si>
  <si>
    <t>2111-0001-0000-0000-0004</t>
  </si>
  <si>
    <t>PRIMERA Y SEGUNDA QUINCENA DICIEMBRE DE 2008</t>
  </si>
  <si>
    <t>2111-0001-0000-0000-0005</t>
  </si>
  <si>
    <t>PRIMERA Y SEGUNDA QUINCENA DE NOVIEMBRE DE 2008</t>
  </si>
  <si>
    <t>2111-0001-0000-0000-0006</t>
  </si>
  <si>
    <t>PRIMERA Y SEGUNDA QUINCENA DE ENERO 2009</t>
  </si>
  <si>
    <t>2111-0001-0000-0000-0007</t>
  </si>
  <si>
    <t>PRIMERA Y SEGUNDA QUINCENA DEL MES DE FEBRERO DE 2009</t>
  </si>
  <si>
    <t>2111-0001-0000-0000-0008</t>
  </si>
  <si>
    <t>PRIMERA Y SEGUNDA QUINCENA DEL MES DE MARZO DE 2009</t>
  </si>
  <si>
    <t>2111-0001-0000-0000-0009</t>
  </si>
  <si>
    <t>PROVISION CORRESPONDIENTE A NOMINA DE ABRIL</t>
  </si>
  <si>
    <t>2111-0001-0000-0000-0010</t>
  </si>
  <si>
    <t>SEGUNDA QNA</t>
  </si>
  <si>
    <t>2111-0001-0000-0000-0011</t>
  </si>
  <si>
    <t>PRIMERA Y SEGUNDA QUINCENA DE JUNIO DE 2009</t>
  </si>
  <si>
    <t>2111-0001-0000-0000-0012</t>
  </si>
  <si>
    <t>PRIMERA Y SEGUNDA QUINCENA DE JULIO 2009</t>
  </si>
  <si>
    <t>2111-0001-0000-0000-0013</t>
  </si>
  <si>
    <t>PRIMERA QUINCENA AGOSTO 2009</t>
  </si>
  <si>
    <t>2111-0001-0000-0000-0015</t>
  </si>
  <si>
    <t>1RA QUINCENA DE JUNIO DE 2010</t>
  </si>
  <si>
    <t>2111-0001-0000-0000-0019</t>
  </si>
  <si>
    <t>SONIA GONZALEZ SERVIN</t>
  </si>
  <si>
    <t>2111-0001-0000-0000-0020</t>
  </si>
  <si>
    <t>PROVISION LISTA DE RAYA  2DA QNA</t>
  </si>
  <si>
    <t>2111-0001-0000-0000-0021</t>
  </si>
  <si>
    <t>SUELDOS Y SALARIOS POR PAGAR 2019-2021</t>
  </si>
  <si>
    <t>2111-0001-0000-0000-0022</t>
  </si>
  <si>
    <t>SUELDOS Y SALARIOS POR PAGAR 2022-2024</t>
  </si>
  <si>
    <t>2112-0001-0000-0000-0001</t>
  </si>
  <si>
    <t>CARLOS RODRIGUEZ SEGURA</t>
  </si>
  <si>
    <t>2112-0001-0000-0000-0002</t>
  </si>
  <si>
    <t>SERVIDORES PUBLICOS DEL SISTEMA DIF MUNICIPAL</t>
  </si>
  <si>
    <t>2112-0001-0000-0000-0003</t>
  </si>
  <si>
    <t>JORGE LABERTO VALENZUELA TEPEPA</t>
  </si>
  <si>
    <t>2112-0001-0000-0000-0004</t>
  </si>
  <si>
    <t>IGNCIO JAIMES JAIMES</t>
  </si>
  <si>
    <t>2117-0001-0000-0000-0001</t>
  </si>
  <si>
    <t>IMPUESTOS Y RETENCIONES POR PAGAR</t>
  </si>
  <si>
    <t>2117-0001-0000-0000-0002</t>
  </si>
  <si>
    <t>RETENCIONES DE ISPT</t>
  </si>
  <si>
    <t>2117-0001-0000-0000-0003</t>
  </si>
  <si>
    <t>10% SOBRE ARRENDAMIENTO</t>
  </si>
  <si>
    <t>2117-0001-0000-0000-0004</t>
  </si>
  <si>
    <t>ISR POR SALARIOS 2009</t>
  </si>
  <si>
    <t>2117-0001-0000-0000-0005</t>
  </si>
  <si>
    <t>RETENCIONES DE ISR X SALARIOS 2010</t>
  </si>
  <si>
    <t>2117-0001-0000-0000-0006</t>
  </si>
  <si>
    <t>10% ISR HONORARIOS 2010</t>
  </si>
  <si>
    <t>2117-0001-0000-0000-0007</t>
  </si>
  <si>
    <t>ISR X SALARIOS 2011</t>
  </si>
  <si>
    <t>2117-0001-0000-0000-0008</t>
  </si>
  <si>
    <t>RETENCION ISR POR SALARIOS 2012</t>
  </si>
  <si>
    <t>2117-0001-0000-0000-0009</t>
  </si>
  <si>
    <t>RETENCION DE ISR X POR SALARIOS 2013</t>
  </si>
  <si>
    <t>2117-0001-0000-0000-0010</t>
  </si>
  <si>
    <t>RETENCION DE ISR X POR SALARIOS 2014</t>
  </si>
  <si>
    <t>2117-0001-0000-0000-0011</t>
  </si>
  <si>
    <t>RETENCION DE ISR X POR SALARIOS 2015</t>
  </si>
  <si>
    <t>2117-0001-0000-0000-0012</t>
  </si>
  <si>
    <t>ISPT 2016-2018</t>
  </si>
  <si>
    <t>2117-0001-0000-0000-0013</t>
  </si>
  <si>
    <t>ISPT 2019-2021</t>
  </si>
  <si>
    <t>2117-0001-0000-0000-0014</t>
  </si>
  <si>
    <t>ISR POR SALARIOS ADMON. 2022-2024</t>
  </si>
  <si>
    <t>2117-0002-0000-0000-0001</t>
  </si>
  <si>
    <t>CUOTAS SERVICIO DE SALUD</t>
  </si>
  <si>
    <t>2117-0002-0000-0000-0002</t>
  </si>
  <si>
    <t>CUOTAS DEL SISTEMA SOLIDARIO DE REPARTO</t>
  </si>
  <si>
    <t>2117-0002-0000-0000-0003</t>
  </si>
  <si>
    <t>CUOTAS DEL SISTEMA DE CAPITALIZACION INDIVIDUAL</t>
  </si>
  <si>
    <t>2117-0002-0000-0000-0004</t>
  </si>
  <si>
    <t>10% APORTACION MUNICIPAL DE SALUD</t>
  </si>
  <si>
    <t>2117-0002-0000-0000-0005</t>
  </si>
  <si>
    <t>7.42% ISSEMYM APORTACION MUNICIPAL SISTEMA SOLIDARIO</t>
  </si>
  <si>
    <t>2117-0002-0000-0000-0006</t>
  </si>
  <si>
    <t>1.85% APORTACION SISTEMA E CAPITALIZACION INDIVIDUAL</t>
  </si>
  <si>
    <t>2117-0002-0000-0000-0007</t>
  </si>
  <si>
    <t>.875% ISSEMYN GASTOS DE ADMINISTRACION</t>
  </si>
  <si>
    <t>2117-0002-0000-0000-0008</t>
  </si>
  <si>
    <t>1% ISSEMYN RIESGO DE TRABAJO</t>
  </si>
  <si>
    <t>2117-0006-0000-0000-0001</t>
  </si>
  <si>
    <t>FONACOT</t>
  </si>
  <si>
    <t>2119-0002-0000-0000-0001</t>
  </si>
  <si>
    <t>C. XOCHITL DE JESUS ESCOBAR</t>
  </si>
  <si>
    <t>2119-0002-0000-0000-0002</t>
  </si>
  <si>
    <t>CAROLINA BELLO BUITRON</t>
  </si>
  <si>
    <t>2119-0002-0000-0000-0003</t>
  </si>
  <si>
    <t>MUNICIPIO SAN SIMON DE GUERRERO</t>
  </si>
  <si>
    <t>2119-0002-0000-0000-0004</t>
  </si>
  <si>
    <t>ISSEMYM</t>
  </si>
  <si>
    <t>2119-0002-0000-0000-0005</t>
  </si>
  <si>
    <t>JOSE RAUL JAIMES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</si>
</sst>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2"/>
      <color theme="1"/>
      <name val="Arial"/>
      <family val="2"/>
    </font>
    <font>
      <b/>
      <sz val="8"/>
      <color rgb="FF000000"/>
      <name val="Calibri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4" fillId="0" borderId="0" xfId="7" applyFont="1" applyAlignment="1">
      <alignment horizontal="center"/>
    </xf>
    <xf numFmtId="0" fontId="3" fillId="0" borderId="1" xfId="7" applyBorder="1" applyAlignment="1">
      <alignment horizontal="center"/>
    </xf>
    <xf numFmtId="0" fontId="3" fillId="0" borderId="2" xfId="7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5" xfId="0" applyBorder="1"/>
    <xf numFmtId="43" fontId="0" fillId="0" borderId="15" xfId="6" applyFont="1" applyBorder="1" applyProtection="1"/>
    <xf numFmtId="43" fontId="0" fillId="0" borderId="16" xfId="6" applyFont="1" applyBorder="1" applyProtection="1"/>
    <xf numFmtId="0" fontId="4" fillId="0" borderId="4" xfId="7" applyFont="1" applyBorder="1" applyAlignment="1">
      <alignment horizontal="left"/>
    </xf>
    <xf numFmtId="0" fontId="4" fillId="0" borderId="0" xfId="7" applyFont="1" applyAlignment="1">
      <alignment horizontal="left"/>
    </xf>
    <xf numFmtId="0" fontId="4" fillId="0" borderId="4" xfId="7" applyFont="1" applyBorder="1" applyAlignment="1">
      <alignment horizontal="center"/>
    </xf>
    <xf numFmtId="0" fontId="4" fillId="2" borderId="4" xfId="7" applyFont="1" applyFill="1" applyBorder="1" applyAlignment="1">
      <alignment horizontal="left"/>
    </xf>
    <xf numFmtId="0" fontId="4" fillId="2" borderId="0" xfId="7" applyFont="1" applyFill="1" applyAlignment="1">
      <alignment horizontal="left"/>
    </xf>
    <xf numFmtId="0" fontId="0" fillId="2" borderId="15" xfId="0" applyFill="1" applyBorder="1"/>
    <xf numFmtId="43" fontId="0" fillId="2" borderId="15" xfId="6" applyFont="1" applyFill="1" applyBorder="1" applyProtection="1"/>
    <xf numFmtId="43" fontId="0" fillId="2" borderId="16" xfId="6" applyFont="1" applyFill="1" applyBorder="1" applyProtection="1"/>
    <xf numFmtId="0" fontId="5" fillId="0" borderId="4" xfId="7" applyFont="1" applyBorder="1" applyAlignment="1">
      <alignment horizontal="left"/>
    </xf>
    <xf numFmtId="0" fontId="5" fillId="0" borderId="0" xfId="7" applyFont="1" applyAlignment="1">
      <alignment horizontal="left"/>
    </xf>
    <xf numFmtId="0" fontId="0" fillId="0" borderId="15" xfId="0" applyBorder="1" applyProtection="1">
      <protection locked="0"/>
    </xf>
    <xf numFmtId="43" fontId="0" fillId="0" borderId="15" xfId="6" applyFont="1" applyBorder="1" applyProtection="1">
      <protection locked="0"/>
    </xf>
    <xf numFmtId="43" fontId="0" fillId="0" borderId="16" xfId="6" applyFont="1" applyBorder="1" applyProtection="1">
      <protection locked="0"/>
    </xf>
    <xf numFmtId="0" fontId="4" fillId="0" borderId="4" xfId="7" applyFont="1" applyBorder="1"/>
    <xf numFmtId="0" fontId="4" fillId="0" borderId="17" xfId="7" applyFont="1" applyBorder="1"/>
    <xf numFmtId="0" fontId="3" fillId="0" borderId="4" xfId="7" applyBorder="1" applyAlignment="1">
      <alignment horizontal="left"/>
    </xf>
    <xf numFmtId="0" fontId="4" fillId="2" borderId="17" xfId="7" applyFont="1" applyFill="1" applyBorder="1"/>
    <xf numFmtId="0" fontId="5" fillId="2" borderId="0" xfId="7" applyFont="1" applyFill="1" applyAlignment="1">
      <alignment horizontal="left"/>
    </xf>
    <xf numFmtId="0" fontId="3" fillId="0" borderId="6" xfId="7" applyBorder="1" applyAlignment="1">
      <alignment horizontal="center"/>
    </xf>
    <xf numFmtId="0" fontId="3" fillId="0" borderId="7" xfId="7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5" fillId="0" borderId="0" xfId="7" applyFont="1" applyAlignment="1" applyProtection="1">
      <alignment horizontal="left"/>
      <protection locked="0"/>
    </xf>
    <xf numFmtId="43" fontId="0" fillId="0" borderId="15" xfId="6" applyFont="1" applyFill="1" applyBorder="1" applyProtection="1">
      <protection locked="0"/>
    </xf>
    <xf numFmtId="43" fontId="0" fillId="0" borderId="16" xfId="6" applyFont="1" applyFill="1" applyBorder="1" applyProtection="1">
      <protection locked="0"/>
    </xf>
    <xf numFmtId="0" fontId="4" fillId="0" borderId="0" xfId="7" applyFont="1" applyAlignment="1" applyProtection="1">
      <alignment horizontal="center"/>
      <protection locked="0"/>
    </xf>
    <xf numFmtId="0" fontId="1" fillId="0" borderId="7" xfId="7" applyFont="1" applyBorder="1"/>
    <xf numFmtId="0" fontId="1" fillId="0" borderId="0" xfId="0" applyFont="1"/>
    <xf numFmtId="0" fontId="1" fillId="0" borderId="6" xfId="7" applyFont="1" applyBorder="1" applyAlignment="1">
      <alignment horizontal="left" vertical="center"/>
    </xf>
    <xf numFmtId="0" fontId="1" fillId="0" borderId="8" xfId="7" applyFont="1" applyBorder="1" applyAlignment="1">
      <alignment horizontal="right" vertical="center"/>
    </xf>
    <xf numFmtId="0" fontId="4" fillId="2" borderId="4" xfId="7" applyFont="1" applyFill="1" applyBorder="1" applyAlignment="1">
      <alignment horizontal="center"/>
    </xf>
    <xf numFmtId="0" fontId="4" fillId="2" borderId="0" xfId="7" applyFont="1" applyFill="1" applyAlignment="1">
      <alignment horizontal="center"/>
    </xf>
    <xf numFmtId="0" fontId="6" fillId="0" borderId="1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12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13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/>
    </xf>
    <xf numFmtId="0" fontId="4" fillId="0" borderId="17" xfId="7" applyFont="1" applyBorder="1" applyAlignment="1">
      <alignment horizontal="center"/>
    </xf>
    <xf numFmtId="0" fontId="4" fillId="2" borderId="4" xfId="7" applyFont="1" applyFill="1" applyBorder="1" applyAlignment="1">
      <alignment horizontal="left"/>
    </xf>
    <xf numFmtId="0" fontId="4" fillId="2" borderId="0" xfId="7" applyFont="1" applyFill="1" applyAlignment="1">
      <alignment horizontal="left"/>
    </xf>
    <xf numFmtId="0" fontId="7" fillId="0" borderId="4" xfId="7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9" fillId="0" borderId="4" xfId="7" applyFont="1" applyBorder="1" applyAlignment="1" applyProtection="1">
      <alignment horizontal="center" vertical="center"/>
      <protection locked="0"/>
    </xf>
    <xf numFmtId="0" fontId="9" fillId="0" borderId="0" xfId="7" applyFont="1" applyAlignment="1" applyProtection="1">
      <alignment horizontal="center" vertical="center"/>
      <protection locked="0"/>
    </xf>
    <xf numFmtId="0" fontId="9" fillId="0" borderId="5" xfId="7" applyFont="1" applyBorder="1" applyAlignment="1" applyProtection="1">
      <alignment horizontal="center" vertical="center"/>
      <protection locked="0"/>
    </xf>
  </cellXfs>
  <cellStyles count="8">
    <cellStyle name="Millares" xfId="6" builtinId="3"/>
    <cellStyle name="Millares 4" xfId="5"/>
    <cellStyle name="Normal" xfId="0" builtinId="0"/>
    <cellStyle name="Normal 12" xfId="2"/>
    <cellStyle name="Normal 13" xfId="3"/>
    <cellStyle name="Normal 14" xfId="4"/>
    <cellStyle name="Normal 2 4" xfId="1"/>
    <cellStyle name="Normal 4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124882</xdr:colOff>
      <xdr:row>1</xdr:row>
      <xdr:rowOff>85632</xdr:rowOff>
    </xdr:from>
    <xdr:to>
      <xdr:col>2</xdr:col>
      <xdr:colOff>570550</xdr:colOff>
      <xdr:row>3</xdr:row>
      <xdr:rowOff>94283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49" y="1038132"/>
          <a:ext cx="826668" cy="611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G117"/>
  <sheetViews>
    <sheetView tabSelected="1" zoomScale="90" zoomScaleNormal="90" workbookViewId="0"/>
  </sheetViews>
  <sheetFormatPr baseColWidth="10" defaultRowHeight="14.4" x14ac:dyDescent="0.3"/>
  <cols>
    <col min="1" max="1" width="1.33203125" customWidth="1"/>
    <col min="2" max="2" width="5.6640625" customWidth="1"/>
    <col min="3" max="3" width="41.6640625" customWidth="1"/>
    <col min="4" max="7" width="35.6640625" customWidth="1"/>
  </cols>
  <sheetData>
    <row r="1" spans="2:7" ht="3" customHeight="1" thickBot="1" x14ac:dyDescent="0.35"/>
    <row r="2" spans="2:7" ht="24.9" customHeight="1" thickTop="1" x14ac:dyDescent="0.3">
      <c r="B2" s="41" t="s">
        <v>23</v>
      </c>
      <c r="C2" s="42"/>
      <c r="D2" s="42"/>
      <c r="E2" s="42"/>
      <c r="F2" s="42"/>
      <c r="G2" s="43"/>
    </row>
    <row r="3" spans="2:7" ht="22.5" customHeight="1" x14ac:dyDescent="0.3">
      <c r="B3" s="58" t="s">
        <v>22</v>
      </c>
      <c r="C3" s="59"/>
      <c r="D3" s="59"/>
      <c r="E3" s="59"/>
      <c r="F3" s="59"/>
      <c r="G3" s="60"/>
    </row>
    <row r="4" spans="2:7" ht="20.100000000000001" customHeight="1" x14ac:dyDescent="0.3">
      <c r="B4" s="61" t="s">
        <v>17</v>
      </c>
      <c r="C4" s="62"/>
      <c r="D4" s="62"/>
      <c r="E4" s="62"/>
      <c r="F4" s="62"/>
      <c r="G4" s="63"/>
    </row>
    <row r="5" spans="2:7" s="36" customFormat="1" ht="20.100000000000001" customHeight="1" thickBot="1" x14ac:dyDescent="0.3">
      <c r="B5" s="37" t="s">
        <v>24</v>
      </c>
      <c r="C5" s="35"/>
      <c r="D5" s="35"/>
      <c r="E5" s="35"/>
      <c r="F5" s="35"/>
      <c r="G5" s="38" t="s">
        <v>25</v>
      </c>
    </row>
    <row r="6" spans="2:7" ht="7.5" customHeight="1" thickTop="1" thickBot="1" x14ac:dyDescent="0.35"/>
    <row r="7" spans="2:7" ht="15" thickTop="1" x14ac:dyDescent="0.3">
      <c r="B7" s="44" t="s">
        <v>12</v>
      </c>
      <c r="C7" s="45"/>
      <c r="D7" s="48" t="s">
        <v>13</v>
      </c>
      <c r="E7" s="50" t="s">
        <v>14</v>
      </c>
      <c r="F7" s="50" t="s">
        <v>15</v>
      </c>
      <c r="G7" s="52" t="s">
        <v>16</v>
      </c>
    </row>
    <row r="8" spans="2:7" ht="15" thickBot="1" x14ac:dyDescent="0.35">
      <c r="B8" s="46"/>
      <c r="C8" s="47"/>
      <c r="D8" s="49"/>
      <c r="E8" s="51"/>
      <c r="F8" s="51"/>
      <c r="G8" s="53"/>
    </row>
    <row r="9" spans="2:7" ht="7.5" customHeight="1" thickTop="1" thickBot="1" x14ac:dyDescent="0.35"/>
    <row r="10" spans="2:7" ht="15" thickTop="1" x14ac:dyDescent="0.3">
      <c r="B10" s="2"/>
      <c r="C10" s="3"/>
      <c r="D10" s="4"/>
      <c r="E10" s="4"/>
      <c r="F10" s="4"/>
      <c r="G10" s="5"/>
    </row>
    <row r="11" spans="2:7" x14ac:dyDescent="0.3">
      <c r="B11" s="54" t="s">
        <v>0</v>
      </c>
      <c r="C11" s="55"/>
      <c r="D11" s="6"/>
      <c r="E11" s="6"/>
      <c r="F11" s="7"/>
      <c r="G11" s="8"/>
    </row>
    <row r="12" spans="2:7" x14ac:dyDescent="0.3">
      <c r="B12" s="9"/>
      <c r="C12" s="10"/>
      <c r="D12" s="6"/>
      <c r="E12" s="6"/>
      <c r="F12" s="7"/>
      <c r="G12" s="8"/>
    </row>
    <row r="13" spans="2:7" x14ac:dyDescent="0.3">
      <c r="B13" s="9" t="s">
        <v>1</v>
      </c>
      <c r="C13" s="10"/>
      <c r="D13" s="6"/>
      <c r="E13" s="6"/>
      <c r="F13" s="7"/>
      <c r="G13" s="8"/>
    </row>
    <row r="14" spans="2:7" x14ac:dyDescent="0.3">
      <c r="B14" s="11"/>
      <c r="C14" s="1"/>
      <c r="D14" s="6"/>
      <c r="E14" s="6"/>
      <c r="F14" s="7"/>
      <c r="G14" s="8"/>
    </row>
    <row r="15" spans="2:7" x14ac:dyDescent="0.3">
      <c r="B15" s="12" t="s">
        <v>2</v>
      </c>
      <c r="C15" s="13"/>
      <c r="D15" s="14"/>
      <c r="E15" s="14"/>
      <c r="F15" s="15">
        <f>SUM(F16:F18)</f>
        <v>0</v>
      </c>
      <c r="G15" s="16">
        <f>SUM(G16:G18)</f>
        <v>0</v>
      </c>
    </row>
    <row r="16" spans="2:7" x14ac:dyDescent="0.3">
      <c r="B16" s="17"/>
      <c r="C16" s="18" t="s">
        <v>3</v>
      </c>
      <c r="D16" s="19"/>
      <c r="E16" s="19"/>
      <c r="F16" s="20"/>
      <c r="G16" s="21"/>
    </row>
    <row r="17" spans="2:7" x14ac:dyDescent="0.3">
      <c r="B17" s="17" t="s">
        <v>4</v>
      </c>
      <c r="C17" s="18" t="s">
        <v>5</v>
      </c>
      <c r="D17" s="19"/>
      <c r="E17" s="19"/>
      <c r="F17" s="20"/>
      <c r="G17" s="21"/>
    </row>
    <row r="18" spans="2:7" x14ac:dyDescent="0.3">
      <c r="B18" s="17"/>
      <c r="C18" s="18" t="s">
        <v>6</v>
      </c>
      <c r="D18" s="19"/>
      <c r="E18" s="19"/>
      <c r="F18" s="20"/>
      <c r="G18" s="21"/>
    </row>
    <row r="19" spans="2:7" x14ac:dyDescent="0.3">
      <c r="B19" s="17"/>
      <c r="C19" s="18"/>
      <c r="D19" s="6"/>
      <c r="E19" s="6"/>
      <c r="F19" s="7"/>
      <c r="G19" s="8"/>
    </row>
    <row r="20" spans="2:7" x14ac:dyDescent="0.3">
      <c r="B20" s="12" t="s">
        <v>7</v>
      </c>
      <c r="C20" s="13"/>
      <c r="D20" s="14"/>
      <c r="E20" s="14"/>
      <c r="F20" s="15">
        <f>SUM(F22:F25)</f>
        <v>0</v>
      </c>
      <c r="G20" s="16">
        <f>SUM(G22:G25)</f>
        <v>0</v>
      </c>
    </row>
    <row r="21" spans="2:7" x14ac:dyDescent="0.3">
      <c r="B21" s="17"/>
      <c r="C21" s="18"/>
      <c r="D21" s="6"/>
      <c r="E21" s="6"/>
      <c r="F21" s="7"/>
      <c r="G21" s="8"/>
    </row>
    <row r="22" spans="2:7" x14ac:dyDescent="0.3">
      <c r="B22" s="17"/>
      <c r="C22" s="18" t="s">
        <v>8</v>
      </c>
      <c r="D22" s="19"/>
      <c r="E22" s="19"/>
      <c r="F22" s="20"/>
      <c r="G22" s="21"/>
    </row>
    <row r="23" spans="2:7" x14ac:dyDescent="0.3">
      <c r="B23" s="17"/>
      <c r="C23" s="18" t="s">
        <v>9</v>
      </c>
      <c r="D23" s="19"/>
      <c r="E23" s="19"/>
      <c r="F23" s="20"/>
      <c r="G23" s="21"/>
    </row>
    <row r="24" spans="2:7" x14ac:dyDescent="0.3">
      <c r="B24" s="17"/>
      <c r="C24" s="18" t="s">
        <v>5</v>
      </c>
      <c r="D24" s="19"/>
      <c r="E24" s="19"/>
      <c r="F24" s="20"/>
      <c r="G24" s="21"/>
    </row>
    <row r="25" spans="2:7" x14ac:dyDescent="0.3">
      <c r="B25" s="17"/>
      <c r="C25" s="18" t="s">
        <v>6</v>
      </c>
      <c r="D25" s="19"/>
      <c r="E25" s="19"/>
      <c r="F25" s="20"/>
      <c r="G25" s="21"/>
    </row>
    <row r="26" spans="2:7" x14ac:dyDescent="0.3">
      <c r="B26" s="17"/>
      <c r="C26" s="18"/>
      <c r="D26" s="6"/>
      <c r="E26" s="6"/>
      <c r="F26" s="7"/>
      <c r="G26" s="8"/>
    </row>
    <row r="27" spans="2:7" x14ac:dyDescent="0.3">
      <c r="B27" s="9"/>
      <c r="C27" s="13" t="s">
        <v>19</v>
      </c>
      <c r="D27" s="6"/>
      <c r="E27" s="6"/>
      <c r="F27" s="15">
        <f>F15+F20</f>
        <v>0</v>
      </c>
      <c r="G27" s="16">
        <f>G15+G20</f>
        <v>0</v>
      </c>
    </row>
    <row r="28" spans="2:7" x14ac:dyDescent="0.3">
      <c r="B28" s="9"/>
      <c r="C28" s="10"/>
      <c r="D28" s="6"/>
      <c r="E28" s="6"/>
      <c r="F28" s="7"/>
      <c r="G28" s="8"/>
    </row>
    <row r="29" spans="2:7" x14ac:dyDescent="0.3">
      <c r="B29" s="17"/>
      <c r="C29" s="18"/>
      <c r="D29" s="6"/>
      <c r="E29" s="6"/>
      <c r="F29" s="7"/>
      <c r="G29" s="8"/>
    </row>
    <row r="30" spans="2:7" x14ac:dyDescent="0.3">
      <c r="B30" s="22" t="s">
        <v>10</v>
      </c>
      <c r="C30" s="23"/>
      <c r="D30" s="6"/>
      <c r="E30" s="6"/>
      <c r="F30" s="7"/>
      <c r="G30" s="8"/>
    </row>
    <row r="31" spans="2:7" x14ac:dyDescent="0.3">
      <c r="B31" s="9"/>
      <c r="C31" s="10"/>
      <c r="D31" s="6"/>
      <c r="E31" s="6"/>
      <c r="F31" s="7"/>
      <c r="G31" s="8"/>
    </row>
    <row r="32" spans="2:7" x14ac:dyDescent="0.3">
      <c r="B32" s="56" t="s">
        <v>2</v>
      </c>
      <c r="C32" s="57"/>
      <c r="D32" s="14"/>
      <c r="E32" s="14"/>
      <c r="F32" s="15">
        <f>SUM(F33:F35)</f>
        <v>0</v>
      </c>
      <c r="G32" s="16">
        <f>SUM(G33:G35)</f>
        <v>0</v>
      </c>
    </row>
    <row r="33" spans="2:7" x14ac:dyDescent="0.3">
      <c r="B33" s="17"/>
      <c r="C33" s="18" t="s">
        <v>3</v>
      </c>
      <c r="D33" s="19"/>
      <c r="E33" s="19"/>
      <c r="F33" s="20"/>
      <c r="G33" s="21"/>
    </row>
    <row r="34" spans="2:7" x14ac:dyDescent="0.3">
      <c r="B34" s="24"/>
      <c r="C34" s="18" t="s">
        <v>5</v>
      </c>
      <c r="D34" s="19"/>
      <c r="E34" s="19"/>
      <c r="F34" s="20"/>
      <c r="G34" s="21"/>
    </row>
    <row r="35" spans="2:7" x14ac:dyDescent="0.3">
      <c r="B35" s="17"/>
      <c r="C35" s="18" t="s">
        <v>6</v>
      </c>
      <c r="D35" s="19"/>
      <c r="E35" s="19"/>
      <c r="F35" s="20"/>
      <c r="G35" s="21"/>
    </row>
    <row r="36" spans="2:7" x14ac:dyDescent="0.3">
      <c r="B36" s="17"/>
      <c r="C36" s="18"/>
      <c r="D36" s="6"/>
      <c r="E36" s="6"/>
      <c r="F36" s="7"/>
      <c r="G36" s="8"/>
    </row>
    <row r="37" spans="2:7" x14ac:dyDescent="0.3">
      <c r="B37" s="56" t="s">
        <v>7</v>
      </c>
      <c r="C37" s="57"/>
      <c r="D37" s="14"/>
      <c r="E37" s="14"/>
      <c r="F37" s="15">
        <f>SUM(F38:F41)</f>
        <v>0</v>
      </c>
      <c r="G37" s="16">
        <f>SUM(G38:G41)</f>
        <v>0</v>
      </c>
    </row>
    <row r="38" spans="2:7" x14ac:dyDescent="0.3">
      <c r="B38" s="17"/>
      <c r="C38" s="18" t="s">
        <v>8</v>
      </c>
      <c r="D38" s="19"/>
      <c r="E38" s="19"/>
      <c r="F38" s="20"/>
      <c r="G38" s="21"/>
    </row>
    <row r="39" spans="2:7" x14ac:dyDescent="0.3">
      <c r="B39" s="17"/>
      <c r="C39" s="18" t="s">
        <v>9</v>
      </c>
      <c r="D39" s="19"/>
      <c r="E39" s="19"/>
      <c r="F39" s="20"/>
      <c r="G39" s="21"/>
    </row>
    <row r="40" spans="2:7" x14ac:dyDescent="0.3">
      <c r="B40" s="17"/>
      <c r="C40" s="18" t="s">
        <v>5</v>
      </c>
      <c r="D40" s="19"/>
      <c r="E40" s="19"/>
      <c r="F40" s="20"/>
      <c r="G40" s="21"/>
    </row>
    <row r="41" spans="2:7" x14ac:dyDescent="0.3">
      <c r="B41" s="17"/>
      <c r="C41" s="18" t="s">
        <v>6</v>
      </c>
      <c r="D41" s="19"/>
      <c r="E41" s="19"/>
      <c r="F41" s="20"/>
      <c r="G41" s="21"/>
    </row>
    <row r="42" spans="2:7" x14ac:dyDescent="0.3">
      <c r="B42" s="17"/>
      <c r="C42" s="18"/>
      <c r="D42" s="6"/>
      <c r="E42" s="6"/>
      <c r="F42" s="7"/>
      <c r="G42" s="8"/>
    </row>
    <row r="43" spans="2:7" x14ac:dyDescent="0.3">
      <c r="B43" s="22"/>
      <c r="C43" s="25" t="s">
        <v>18</v>
      </c>
      <c r="D43" s="6"/>
      <c r="E43" s="6"/>
      <c r="F43" s="15">
        <f>F32+F37</f>
        <v>0</v>
      </c>
      <c r="G43" s="16">
        <f>G32+G37</f>
        <v>0</v>
      </c>
    </row>
    <row r="44" spans="2:7" x14ac:dyDescent="0.3">
      <c r="B44" s="9"/>
      <c r="C44" s="10"/>
      <c r="D44" s="6"/>
      <c r="E44" s="6"/>
      <c r="F44" s="7"/>
      <c r="G44" s="8"/>
    </row>
    <row r="45" spans="2:7" x14ac:dyDescent="0.3">
      <c r="B45" s="9"/>
      <c r="C45" s="10"/>
      <c r="D45" s="6"/>
      <c r="E45" s="6"/>
      <c r="F45" s="7"/>
      <c r="G45" s="8"/>
    </row>
    <row r="46" spans="2:7" x14ac:dyDescent="0.3">
      <c r="B46" s="12" t="s">
        <v>11</v>
      </c>
      <c r="C46" s="26"/>
      <c r="D46" s="14"/>
      <c r="E46" s="14"/>
      <c r="F46" s="15">
        <f>SUM(F47:F102)</f>
        <v>2924276.1799999997</v>
      </c>
      <c r="G46" s="16">
        <f>SUM(G47:G102)</f>
        <v>3023078.1799999997</v>
      </c>
    </row>
    <row r="47" spans="2:7" x14ac:dyDescent="0.3">
      <c r="B47" s="17"/>
      <c r="C47" s="31"/>
      <c r="D47" s="19"/>
      <c r="E47" s="19"/>
      <c r="F47" s="32"/>
      <c r="G47" s="33"/>
    </row>
    <row r="48" spans="2:7" x14ac:dyDescent="0.3">
      <c r="B48" s="17"/>
      <c r="C48" s="31" t="s">
        <v>31</v>
      </c>
      <c r="D48" s="19" t="s">
        <v>32</v>
      </c>
      <c r="E48" s="19" t="s">
        <v>33</v>
      </c>
      <c r="F48" s="32">
        <v>55287.69</v>
      </c>
      <c r="G48" s="33">
        <v>55287.69</v>
      </c>
    </row>
    <row r="49" spans="2:7" x14ac:dyDescent="0.3">
      <c r="B49" s="17"/>
      <c r="C49" s="31" t="s">
        <v>34</v>
      </c>
      <c r="D49" s="19" t="s">
        <v>32</v>
      </c>
      <c r="E49" s="19" t="s">
        <v>35</v>
      </c>
      <c r="F49" s="32">
        <v>196</v>
      </c>
      <c r="G49" s="33">
        <v>196</v>
      </c>
    </row>
    <row r="50" spans="2:7" x14ac:dyDescent="0.3">
      <c r="B50" s="17"/>
      <c r="C50" s="31" t="s">
        <v>36</v>
      </c>
      <c r="D50" s="19" t="s">
        <v>32</v>
      </c>
      <c r="E50" s="19" t="s">
        <v>37</v>
      </c>
      <c r="F50" s="32">
        <v>11693.26</v>
      </c>
      <c r="G50" s="33">
        <v>11693.26</v>
      </c>
    </row>
    <row r="51" spans="2:7" x14ac:dyDescent="0.3">
      <c r="B51" s="17"/>
      <c r="C51" s="31" t="s">
        <v>38</v>
      </c>
      <c r="D51" s="19" t="s">
        <v>32</v>
      </c>
      <c r="E51" s="19" t="s">
        <v>39</v>
      </c>
      <c r="F51" s="32">
        <v>105035.2</v>
      </c>
      <c r="G51" s="33">
        <v>105035.2</v>
      </c>
    </row>
    <row r="52" spans="2:7" x14ac:dyDescent="0.3">
      <c r="B52" s="17"/>
      <c r="C52" s="31" t="s">
        <v>40</v>
      </c>
      <c r="D52" s="19" t="s">
        <v>32</v>
      </c>
      <c r="E52" s="19" t="s">
        <v>41</v>
      </c>
      <c r="F52" s="32">
        <v>91916.64</v>
      </c>
      <c r="G52" s="33">
        <v>91916.64</v>
      </c>
    </row>
    <row r="53" spans="2:7" x14ac:dyDescent="0.3">
      <c r="B53" s="17"/>
      <c r="C53" s="31" t="s">
        <v>42</v>
      </c>
      <c r="D53" s="19" t="s">
        <v>32</v>
      </c>
      <c r="E53" s="19" t="s">
        <v>43</v>
      </c>
      <c r="F53" s="32">
        <v>53545.11</v>
      </c>
      <c r="G53" s="33">
        <v>53545.11</v>
      </c>
    </row>
    <row r="54" spans="2:7" x14ac:dyDescent="0.3">
      <c r="B54" s="17"/>
      <c r="C54" s="31" t="s">
        <v>44</v>
      </c>
      <c r="D54" s="19" t="s">
        <v>32</v>
      </c>
      <c r="E54" s="19" t="s">
        <v>45</v>
      </c>
      <c r="F54" s="32">
        <v>17599.02</v>
      </c>
      <c r="G54" s="33">
        <v>17599.02</v>
      </c>
    </row>
    <row r="55" spans="2:7" x14ac:dyDescent="0.3">
      <c r="B55" s="17"/>
      <c r="C55" s="31" t="s">
        <v>46</v>
      </c>
      <c r="D55" s="19" t="s">
        <v>32</v>
      </c>
      <c r="E55" s="19" t="s">
        <v>47</v>
      </c>
      <c r="F55" s="32">
        <v>-0.08</v>
      </c>
      <c r="G55" s="33">
        <v>-0.08</v>
      </c>
    </row>
    <row r="56" spans="2:7" x14ac:dyDescent="0.3">
      <c r="B56" s="17"/>
      <c r="C56" s="31" t="s">
        <v>48</v>
      </c>
      <c r="D56" s="19" t="s">
        <v>32</v>
      </c>
      <c r="E56" s="19" t="s">
        <v>49</v>
      </c>
      <c r="F56" s="32">
        <v>72967.42</v>
      </c>
      <c r="G56" s="33">
        <v>72967.42</v>
      </c>
    </row>
    <row r="57" spans="2:7" x14ac:dyDescent="0.3">
      <c r="B57" s="17"/>
      <c r="C57" s="31" t="s">
        <v>50</v>
      </c>
      <c r="D57" s="19" t="s">
        <v>32</v>
      </c>
      <c r="E57" s="19" t="s">
        <v>51</v>
      </c>
      <c r="F57" s="32">
        <v>76653.850000000006</v>
      </c>
      <c r="G57" s="33">
        <v>76653.850000000006</v>
      </c>
    </row>
    <row r="58" spans="2:7" x14ac:dyDescent="0.3">
      <c r="B58" s="17"/>
      <c r="C58" s="31" t="s">
        <v>52</v>
      </c>
      <c r="D58" s="19" t="s">
        <v>32</v>
      </c>
      <c r="E58" s="19" t="s">
        <v>53</v>
      </c>
      <c r="F58" s="32">
        <v>38327.089999999997</v>
      </c>
      <c r="G58" s="33">
        <v>38327.089999999997</v>
      </c>
    </row>
    <row r="59" spans="2:7" x14ac:dyDescent="0.3">
      <c r="B59" s="17"/>
      <c r="C59" s="31" t="s">
        <v>54</v>
      </c>
      <c r="D59" s="19" t="s">
        <v>32</v>
      </c>
      <c r="E59" s="19" t="s">
        <v>55</v>
      </c>
      <c r="F59" s="32">
        <v>29120.7</v>
      </c>
      <c r="G59" s="33">
        <v>29120.7</v>
      </c>
    </row>
    <row r="60" spans="2:7" x14ac:dyDescent="0.3">
      <c r="B60" s="17"/>
      <c r="C60" s="31" t="s">
        <v>56</v>
      </c>
      <c r="D60" s="19" t="s">
        <v>32</v>
      </c>
      <c r="E60" s="19" t="s">
        <v>57</v>
      </c>
      <c r="F60" s="32">
        <v>2189.21</v>
      </c>
      <c r="G60" s="33">
        <v>2189.21</v>
      </c>
    </row>
    <row r="61" spans="2:7" x14ac:dyDescent="0.3">
      <c r="B61" s="17"/>
      <c r="C61" s="31" t="s">
        <v>58</v>
      </c>
      <c r="D61" s="19" t="s">
        <v>32</v>
      </c>
      <c r="E61" s="19" t="s">
        <v>59</v>
      </c>
      <c r="F61" s="32">
        <v>80110.12</v>
      </c>
      <c r="G61" s="33">
        <v>80110.12</v>
      </c>
    </row>
    <row r="62" spans="2:7" x14ac:dyDescent="0.3">
      <c r="B62" s="17"/>
      <c r="C62" s="31" t="s">
        <v>60</v>
      </c>
      <c r="D62" s="19" t="s">
        <v>32</v>
      </c>
      <c r="E62" s="19" t="s">
        <v>61</v>
      </c>
      <c r="F62" s="32">
        <v>510018.84</v>
      </c>
      <c r="G62" s="33">
        <v>510018.84</v>
      </c>
    </row>
    <row r="63" spans="2:7" x14ac:dyDescent="0.3">
      <c r="B63" s="17"/>
      <c r="C63" s="31" t="s">
        <v>62</v>
      </c>
      <c r="D63" s="19" t="s">
        <v>32</v>
      </c>
      <c r="E63" s="19" t="s">
        <v>63</v>
      </c>
      <c r="F63" s="32">
        <v>26020.49</v>
      </c>
      <c r="G63" s="33">
        <v>60500.45</v>
      </c>
    </row>
    <row r="64" spans="2:7" x14ac:dyDescent="0.3">
      <c r="B64" s="17"/>
      <c r="C64" s="31" t="s">
        <v>64</v>
      </c>
      <c r="D64" s="19" t="s">
        <v>32</v>
      </c>
      <c r="E64" s="19" t="s">
        <v>65</v>
      </c>
      <c r="F64" s="32">
        <v>2500</v>
      </c>
      <c r="G64" s="33">
        <v>2500</v>
      </c>
    </row>
    <row r="65" spans="2:7" x14ac:dyDescent="0.3">
      <c r="B65" s="17"/>
      <c r="C65" s="31" t="s">
        <v>66</v>
      </c>
      <c r="D65" s="19" t="s">
        <v>32</v>
      </c>
      <c r="E65" s="19" t="s">
        <v>67</v>
      </c>
      <c r="F65" s="32">
        <v>377.65</v>
      </c>
      <c r="G65" s="33">
        <v>377.65</v>
      </c>
    </row>
    <row r="66" spans="2:7" x14ac:dyDescent="0.3">
      <c r="B66" s="17"/>
      <c r="C66" s="31" t="s">
        <v>68</v>
      </c>
      <c r="D66" s="19" t="s">
        <v>32</v>
      </c>
      <c r="E66" s="19" t="s">
        <v>69</v>
      </c>
      <c r="F66" s="32">
        <v>7500</v>
      </c>
      <c r="G66" s="33">
        <v>7500</v>
      </c>
    </row>
    <row r="67" spans="2:7" x14ac:dyDescent="0.3">
      <c r="B67" s="17"/>
      <c r="C67" s="31" t="s">
        <v>70</v>
      </c>
      <c r="D67" s="19" t="s">
        <v>32</v>
      </c>
      <c r="E67" s="19" t="s">
        <v>71</v>
      </c>
      <c r="F67" s="32">
        <v>196.17</v>
      </c>
      <c r="G67" s="33">
        <v>196.17</v>
      </c>
    </row>
    <row r="68" spans="2:7" x14ac:dyDescent="0.3">
      <c r="B68" s="17"/>
      <c r="C68" s="31" t="s">
        <v>72</v>
      </c>
      <c r="D68" s="19" t="s">
        <v>32</v>
      </c>
      <c r="E68" s="19" t="s">
        <v>73</v>
      </c>
      <c r="F68" s="32">
        <v>38009.61</v>
      </c>
      <c r="G68" s="33">
        <v>38009.61</v>
      </c>
    </row>
    <row r="69" spans="2:7" x14ac:dyDescent="0.3">
      <c r="B69" s="17"/>
      <c r="C69" s="31" t="s">
        <v>74</v>
      </c>
      <c r="D69" s="19" t="s">
        <v>32</v>
      </c>
      <c r="E69" s="19" t="s">
        <v>75</v>
      </c>
      <c r="F69" s="32">
        <v>53455.53</v>
      </c>
      <c r="G69" s="33">
        <v>53455.53</v>
      </c>
    </row>
    <row r="70" spans="2:7" x14ac:dyDescent="0.3">
      <c r="B70" s="17"/>
      <c r="C70" s="31" t="s">
        <v>76</v>
      </c>
      <c r="D70" s="19" t="s">
        <v>32</v>
      </c>
      <c r="E70" s="19" t="s">
        <v>77</v>
      </c>
      <c r="F70" s="32">
        <v>4047.55</v>
      </c>
      <c r="G70" s="33">
        <v>4047.55</v>
      </c>
    </row>
    <row r="71" spans="2:7" x14ac:dyDescent="0.3">
      <c r="B71" s="17"/>
      <c r="C71" s="31" t="s">
        <v>78</v>
      </c>
      <c r="D71" s="19" t="s">
        <v>32</v>
      </c>
      <c r="E71" s="19" t="s">
        <v>79</v>
      </c>
      <c r="F71" s="32">
        <v>17845.580000000002</v>
      </c>
      <c r="G71" s="33">
        <v>17845.580000000002</v>
      </c>
    </row>
    <row r="72" spans="2:7" x14ac:dyDescent="0.3">
      <c r="B72" s="17"/>
      <c r="C72" s="31" t="s">
        <v>80</v>
      </c>
      <c r="D72" s="19" t="s">
        <v>32</v>
      </c>
      <c r="E72" s="19" t="s">
        <v>81</v>
      </c>
      <c r="F72" s="32">
        <v>58835.33</v>
      </c>
      <c r="G72" s="33">
        <v>58835.33</v>
      </c>
    </row>
    <row r="73" spans="2:7" x14ac:dyDescent="0.3">
      <c r="B73" s="17"/>
      <c r="C73" s="31" t="s">
        <v>82</v>
      </c>
      <c r="D73" s="19" t="s">
        <v>32</v>
      </c>
      <c r="E73" s="19" t="s">
        <v>83</v>
      </c>
      <c r="F73" s="32">
        <v>16469.580000000002</v>
      </c>
      <c r="G73" s="33">
        <v>16469.580000000002</v>
      </c>
    </row>
    <row r="74" spans="2:7" x14ac:dyDescent="0.3">
      <c r="B74" s="17"/>
      <c r="C74" s="31" t="s">
        <v>84</v>
      </c>
      <c r="D74" s="19" t="s">
        <v>32</v>
      </c>
      <c r="E74" s="19" t="s">
        <v>85</v>
      </c>
      <c r="F74" s="32">
        <v>65710.28</v>
      </c>
      <c r="G74" s="33">
        <v>65710.28</v>
      </c>
    </row>
    <row r="75" spans="2:7" x14ac:dyDescent="0.3">
      <c r="B75" s="17"/>
      <c r="C75" s="31" t="s">
        <v>86</v>
      </c>
      <c r="D75" s="19" t="s">
        <v>32</v>
      </c>
      <c r="E75" s="19" t="s">
        <v>87</v>
      </c>
      <c r="F75" s="32">
        <v>66980.759999999995</v>
      </c>
      <c r="G75" s="33">
        <v>66980.759999999995</v>
      </c>
    </row>
    <row r="76" spans="2:7" x14ac:dyDescent="0.3">
      <c r="B76" s="17"/>
      <c r="C76" s="31" t="s">
        <v>88</v>
      </c>
      <c r="D76" s="19" t="s">
        <v>32</v>
      </c>
      <c r="E76" s="19" t="s">
        <v>89</v>
      </c>
      <c r="F76" s="32">
        <v>-10879.61</v>
      </c>
      <c r="G76" s="33">
        <v>-10879.61</v>
      </c>
    </row>
    <row r="77" spans="2:7" x14ac:dyDescent="0.3">
      <c r="B77" s="17"/>
      <c r="C77" s="31" t="s">
        <v>90</v>
      </c>
      <c r="D77" s="19" t="s">
        <v>32</v>
      </c>
      <c r="E77" s="19" t="s">
        <v>91</v>
      </c>
      <c r="F77" s="32">
        <v>-2826.97</v>
      </c>
      <c r="G77" s="33">
        <v>-2826.97</v>
      </c>
    </row>
    <row r="78" spans="2:7" x14ac:dyDescent="0.3">
      <c r="B78" s="17"/>
      <c r="C78" s="31" t="s">
        <v>92</v>
      </c>
      <c r="D78" s="19" t="s">
        <v>32</v>
      </c>
      <c r="E78" s="19" t="s">
        <v>93</v>
      </c>
      <c r="F78" s="32">
        <v>38819.51</v>
      </c>
      <c r="G78" s="33">
        <v>38819.51</v>
      </c>
    </row>
    <row r="79" spans="2:7" x14ac:dyDescent="0.3">
      <c r="B79" s="17"/>
      <c r="C79" s="31" t="s">
        <v>94</v>
      </c>
      <c r="D79" s="19" t="s">
        <v>32</v>
      </c>
      <c r="E79" s="19" t="s">
        <v>95</v>
      </c>
      <c r="F79" s="32">
        <v>282185.84000000003</v>
      </c>
      <c r="G79" s="33">
        <v>282185.84000000003</v>
      </c>
    </row>
    <row r="80" spans="2:7" x14ac:dyDescent="0.3">
      <c r="B80" s="17"/>
      <c r="C80" s="31" t="s">
        <v>96</v>
      </c>
      <c r="D80" s="19" t="s">
        <v>32</v>
      </c>
      <c r="E80" s="19" t="s">
        <v>97</v>
      </c>
      <c r="F80" s="32">
        <v>333490.7</v>
      </c>
      <c r="G80" s="33">
        <v>333490.7</v>
      </c>
    </row>
    <row r="81" spans="2:7" x14ac:dyDescent="0.3">
      <c r="B81" s="17"/>
      <c r="C81" s="31" t="s">
        <v>98</v>
      </c>
      <c r="D81" s="19" t="s">
        <v>32</v>
      </c>
      <c r="E81" s="19" t="s">
        <v>99</v>
      </c>
      <c r="F81" s="32">
        <v>155262.98000000001</v>
      </c>
      <c r="G81" s="33">
        <v>246585.15</v>
      </c>
    </row>
    <row r="82" spans="2:7" x14ac:dyDescent="0.3">
      <c r="B82" s="17"/>
      <c r="C82" s="31" t="s">
        <v>100</v>
      </c>
      <c r="D82" s="19" t="s">
        <v>32</v>
      </c>
      <c r="E82" s="19" t="s">
        <v>101</v>
      </c>
      <c r="F82" s="32">
        <v>117440.75</v>
      </c>
      <c r="G82" s="33">
        <v>107165.32</v>
      </c>
    </row>
    <row r="83" spans="2:7" x14ac:dyDescent="0.3">
      <c r="B83" s="17"/>
      <c r="C83" s="31" t="s">
        <v>102</v>
      </c>
      <c r="D83" s="19" t="s">
        <v>32</v>
      </c>
      <c r="E83" s="19" t="s">
        <v>103</v>
      </c>
      <c r="F83" s="32">
        <v>213309.74</v>
      </c>
      <c r="G83" s="33">
        <v>198486.62</v>
      </c>
    </row>
    <row r="84" spans="2:7" x14ac:dyDescent="0.3">
      <c r="B84" s="17"/>
      <c r="C84" s="31" t="s">
        <v>104</v>
      </c>
      <c r="D84" s="19" t="s">
        <v>32</v>
      </c>
      <c r="E84" s="19" t="s">
        <v>105</v>
      </c>
      <c r="F84" s="32">
        <v>24803.93</v>
      </c>
      <c r="G84" s="33">
        <v>22902.35</v>
      </c>
    </row>
    <row r="85" spans="2:7" x14ac:dyDescent="0.3">
      <c r="B85" s="17"/>
      <c r="C85" s="31" t="s">
        <v>106</v>
      </c>
      <c r="D85" s="19" t="s">
        <v>32</v>
      </c>
      <c r="E85" s="19" t="s">
        <v>107</v>
      </c>
      <c r="F85" s="32">
        <v>24155.94</v>
      </c>
      <c r="G85" s="33">
        <v>24155.94</v>
      </c>
    </row>
    <row r="86" spans="2:7" x14ac:dyDescent="0.3">
      <c r="B86" s="17"/>
      <c r="C86" s="31" t="s">
        <v>108</v>
      </c>
      <c r="D86" s="19" t="s">
        <v>32</v>
      </c>
      <c r="E86" s="19" t="s">
        <v>109</v>
      </c>
      <c r="F86" s="32">
        <v>16056.54</v>
      </c>
      <c r="G86" s="33">
        <v>16056.54</v>
      </c>
    </row>
    <row r="87" spans="2:7" x14ac:dyDescent="0.3">
      <c r="B87" s="17"/>
      <c r="C87" s="31" t="s">
        <v>110</v>
      </c>
      <c r="D87" s="19" t="s">
        <v>32</v>
      </c>
      <c r="E87" s="19" t="s">
        <v>111</v>
      </c>
      <c r="F87" s="32">
        <v>28494.3</v>
      </c>
      <c r="G87" s="33">
        <v>28494.3</v>
      </c>
    </row>
    <row r="88" spans="2:7" x14ac:dyDescent="0.3">
      <c r="B88" s="17"/>
      <c r="C88" s="31" t="s">
        <v>112</v>
      </c>
      <c r="D88" s="19" t="s">
        <v>32</v>
      </c>
      <c r="E88" s="19" t="s">
        <v>113</v>
      </c>
      <c r="F88" s="32">
        <v>1961.23</v>
      </c>
      <c r="G88" s="33">
        <v>1961.23</v>
      </c>
    </row>
    <row r="89" spans="2:7" x14ac:dyDescent="0.3">
      <c r="B89" s="17"/>
      <c r="C89" s="31" t="s">
        <v>114</v>
      </c>
      <c r="D89" s="19" t="s">
        <v>32</v>
      </c>
      <c r="E89" s="19" t="s">
        <v>115</v>
      </c>
      <c r="F89" s="32">
        <v>3038.46</v>
      </c>
      <c r="G89" s="33">
        <v>3038.46</v>
      </c>
    </row>
    <row r="90" spans="2:7" x14ac:dyDescent="0.3">
      <c r="B90" s="17"/>
      <c r="C90" s="31" t="s">
        <v>116</v>
      </c>
      <c r="D90" s="19" t="s">
        <v>32</v>
      </c>
      <c r="E90" s="19" t="s">
        <v>117</v>
      </c>
      <c r="F90" s="32">
        <v>411.74</v>
      </c>
      <c r="G90" s="33">
        <v>411.74</v>
      </c>
    </row>
    <row r="91" spans="2:7" x14ac:dyDescent="0.3">
      <c r="B91" s="17"/>
      <c r="C91" s="31" t="s">
        <v>118</v>
      </c>
      <c r="D91" s="19" t="s">
        <v>32</v>
      </c>
      <c r="E91" s="19" t="s">
        <v>119</v>
      </c>
      <c r="F91" s="32">
        <v>2000.05</v>
      </c>
      <c r="G91" s="33">
        <v>2000.05</v>
      </c>
    </row>
    <row r="92" spans="2:7" x14ac:dyDescent="0.3">
      <c r="B92" s="17"/>
      <c r="C92" s="31" t="s">
        <v>120</v>
      </c>
      <c r="D92" s="19" t="s">
        <v>32</v>
      </c>
      <c r="E92" s="19" t="s">
        <v>121</v>
      </c>
      <c r="F92" s="32">
        <v>174.42</v>
      </c>
      <c r="G92" s="33">
        <v>174.42</v>
      </c>
    </row>
    <row r="93" spans="2:7" x14ac:dyDescent="0.3">
      <c r="B93" s="17"/>
      <c r="C93" s="31" t="s">
        <v>122</v>
      </c>
      <c r="D93" s="19" t="s">
        <v>32</v>
      </c>
      <c r="E93" s="19" t="s">
        <v>123</v>
      </c>
      <c r="F93" s="32">
        <v>159025.9</v>
      </c>
      <c r="G93" s="33">
        <v>159025.9</v>
      </c>
    </row>
    <row r="94" spans="2:7" x14ac:dyDescent="0.3">
      <c r="B94" s="17"/>
      <c r="C94" s="31" t="s">
        <v>124</v>
      </c>
      <c r="D94" s="19" t="s">
        <v>32</v>
      </c>
      <c r="E94" s="19" t="s">
        <v>125</v>
      </c>
      <c r="F94" s="32">
        <v>22182.799999999999</v>
      </c>
      <c r="G94" s="33">
        <v>22182.799999999999</v>
      </c>
    </row>
    <row r="95" spans="2:7" x14ac:dyDescent="0.3">
      <c r="B95" s="17"/>
      <c r="C95" s="31" t="s">
        <v>126</v>
      </c>
      <c r="D95" s="19" t="s">
        <v>32</v>
      </c>
      <c r="E95" s="19" t="s">
        <v>127</v>
      </c>
      <c r="F95" s="32">
        <v>12559.33</v>
      </c>
      <c r="G95" s="33">
        <v>12559.33</v>
      </c>
    </row>
    <row r="96" spans="2:7" x14ac:dyDescent="0.3">
      <c r="B96" s="17"/>
      <c r="C96" s="31"/>
      <c r="D96" s="19"/>
      <c r="E96" s="19"/>
      <c r="F96" s="32"/>
      <c r="G96" s="33"/>
    </row>
    <row r="97" spans="2:7" x14ac:dyDescent="0.3">
      <c r="B97" s="17"/>
      <c r="C97" s="31"/>
      <c r="D97" s="19"/>
      <c r="E97" s="19"/>
      <c r="F97" s="32"/>
      <c r="G97" s="33"/>
    </row>
    <row r="98" spans="2:7" x14ac:dyDescent="0.3">
      <c r="B98" s="17"/>
      <c r="C98" s="31"/>
      <c r="D98" s="19"/>
      <c r="E98" s="19"/>
      <c r="F98" s="32"/>
      <c r="G98" s="33"/>
    </row>
    <row r="99" spans="2:7" x14ac:dyDescent="0.3">
      <c r="B99" s="17"/>
      <c r="C99" s="31"/>
      <c r="D99" s="19"/>
      <c r="E99" s="19"/>
      <c r="F99" s="32"/>
      <c r="G99" s="33"/>
    </row>
    <row r="100" spans="2:7" x14ac:dyDescent="0.3">
      <c r="B100" s="17"/>
      <c r="C100" s="31"/>
      <c r="D100" s="19"/>
      <c r="E100" s="19"/>
      <c r="F100" s="32"/>
      <c r="G100" s="33"/>
    </row>
    <row r="101" spans="2:7" x14ac:dyDescent="0.3">
      <c r="B101" s="17"/>
      <c r="C101" s="31"/>
      <c r="D101" s="19"/>
      <c r="E101" s="19"/>
      <c r="F101" s="32"/>
      <c r="G101" s="33"/>
    </row>
    <row r="102" spans="2:7" x14ac:dyDescent="0.3">
      <c r="B102" s="11"/>
      <c r="C102" s="34"/>
      <c r="D102" s="19"/>
      <c r="E102" s="19"/>
      <c r="F102" s="32"/>
      <c r="G102" s="33"/>
    </row>
    <row r="103" spans="2:7" x14ac:dyDescent="0.3">
      <c r="B103" s="17"/>
      <c r="C103" s="18"/>
      <c r="D103" s="6"/>
      <c r="E103" s="6"/>
      <c r="F103" s="7"/>
      <c r="G103" s="8"/>
    </row>
    <row r="104" spans="2:7" x14ac:dyDescent="0.3">
      <c r="B104" s="39" t="s">
        <v>20</v>
      </c>
      <c r="C104" s="40"/>
      <c r="D104" s="14"/>
      <c r="E104" s="14"/>
      <c r="F104" s="15">
        <f>F27+F43+F46</f>
        <v>2924276.1799999997</v>
      </c>
      <c r="G104" s="16">
        <f>G27+G43+G46</f>
        <v>3023078.1799999997</v>
      </c>
    </row>
    <row r="105" spans="2:7" ht="15" thickBot="1" x14ac:dyDescent="0.35">
      <c r="B105" s="27"/>
      <c r="C105" s="28"/>
      <c r="D105" s="29"/>
      <c r="E105" s="29"/>
      <c r="F105" s="29"/>
      <c r="G105" s="30"/>
    </row>
    <row r="106" spans="2:7" ht="15" thickTop="1" x14ac:dyDescent="0.3"/>
    <row r="107" spans="2:7" x14ac:dyDescent="0.3">
      <c r="B107" t="s">
        <v>21</v>
      </c>
    </row>
    <row r="115" spans="2:4" x14ac:dyDescent="0.3">
      <c r="B115" t="s">
        <v>26</v>
      </c>
      <c r="D115" t="s">
        <v>26</v>
      </c>
    </row>
    <row r="116" spans="2:4" x14ac:dyDescent="0.3">
      <c r="B116" t="s">
        <v>27</v>
      </c>
      <c r="D116" t="s">
        <v>28</v>
      </c>
    </row>
    <row r="117" spans="2:4" x14ac:dyDescent="0.3">
      <c r="B117" t="s">
        <v>29</v>
      </c>
      <c r="D117" t="s">
        <v>30</v>
      </c>
    </row>
  </sheetData>
  <mergeCells count="12">
    <mergeCell ref="B104:C104"/>
    <mergeCell ref="B2:G2"/>
    <mergeCell ref="B7:C8"/>
    <mergeCell ref="D7:D8"/>
    <mergeCell ref="E7:E8"/>
    <mergeCell ref="F7:F8"/>
    <mergeCell ref="G7:G8"/>
    <mergeCell ref="B11:C11"/>
    <mergeCell ref="B32:C32"/>
    <mergeCell ref="B37:C37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2025-03-14T04:37:51Z</dcterms:modified>
</cp:coreProperties>
</file>