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2024 DIF SAN SIMON\MODULO 4\"/>
    </mc:Choice>
  </mc:AlternateContent>
  <bookViews>
    <workbookView xWindow="0" yWindow="0" windowWidth="23040" windowHeight="8688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7" i="1"/>
  <c r="L7" i="1" s="1"/>
  <c r="H19" i="1" l="1"/>
  <c r="G19" i="1"/>
  <c r="F19" i="1"/>
  <c r="E19" i="1"/>
  <c r="D19" i="1"/>
  <c r="C19" i="1"/>
  <c r="L18" i="1"/>
  <c r="L16" i="1"/>
  <c r="L15" i="1"/>
  <c r="L14" i="1"/>
  <c r="L13" i="1"/>
  <c r="L12" i="1"/>
  <c r="L11" i="1"/>
  <c r="L10" i="1"/>
  <c r="L8" i="1"/>
  <c r="J19" i="1" l="1"/>
  <c r="L9" i="1"/>
  <c r="L17" i="1"/>
  <c r="I19" i="1"/>
  <c r="L19" i="1" l="1"/>
</calcChain>
</file>

<file path=xl/sharedStrings.xml><?xml version="1.0" encoding="utf-8"?>
<sst xmlns="http://schemas.openxmlformats.org/spreadsheetml/2006/main" count="34" uniqueCount="34">
  <si>
    <t>(Cifras en Pesos)</t>
  </si>
  <si>
    <t>Mes</t>
  </si>
  <si>
    <r>
      <t xml:space="preserve">ISR 
Retenido por Salarios </t>
    </r>
    <r>
      <rPr>
        <b/>
        <sz val="8"/>
        <color theme="1"/>
        <rFont val="Lato"/>
        <family val="2"/>
      </rPr>
      <t>(2)</t>
    </r>
    <r>
      <rPr>
        <b/>
        <sz val="11"/>
        <color theme="1"/>
        <rFont val="Lato"/>
        <family val="2"/>
      </rPr>
      <t xml:space="preserve">
(A)</t>
    </r>
  </si>
  <si>
    <r>
      <t xml:space="preserve">ISR 
Retenido por Honorarios </t>
    </r>
    <r>
      <rPr>
        <b/>
        <sz val="8"/>
        <color theme="1"/>
        <rFont val="Lato"/>
        <family val="2"/>
      </rPr>
      <t>(3)</t>
    </r>
    <r>
      <rPr>
        <b/>
        <sz val="11"/>
        <color theme="1"/>
        <rFont val="Lato"/>
        <family val="2"/>
      </rPr>
      <t xml:space="preserve">
(B)</t>
    </r>
  </si>
  <si>
    <r>
      <t xml:space="preserve">ISR 
Retenido por algún otro concepto </t>
    </r>
    <r>
      <rPr>
        <b/>
        <sz val="8"/>
        <color theme="1"/>
        <rFont val="Lato"/>
        <family val="2"/>
      </rPr>
      <t>(5)</t>
    </r>
    <r>
      <rPr>
        <b/>
        <sz val="11"/>
        <color theme="1"/>
        <rFont val="Lato"/>
        <family val="2"/>
      </rPr>
      <t xml:space="preserve">
 (D)</t>
    </r>
  </si>
  <si>
    <r>
      <t xml:space="preserve">Actualizaciones y Recargos </t>
    </r>
    <r>
      <rPr>
        <b/>
        <sz val="8"/>
        <color theme="1"/>
        <rFont val="Lato"/>
        <family val="2"/>
      </rPr>
      <t>(6)</t>
    </r>
    <r>
      <rPr>
        <b/>
        <sz val="11"/>
        <color theme="1"/>
        <rFont val="Lato"/>
        <family val="2"/>
      </rPr>
      <t xml:space="preserve">
(E)</t>
    </r>
  </si>
  <si>
    <r>
      <t xml:space="preserve">Subsidio al empleo </t>
    </r>
    <r>
      <rPr>
        <b/>
        <sz val="8"/>
        <color theme="1"/>
        <rFont val="Lato"/>
        <family val="2"/>
      </rPr>
      <t>(7)</t>
    </r>
    <r>
      <rPr>
        <b/>
        <sz val="11"/>
        <color theme="1"/>
        <rFont val="Lato"/>
        <family val="2"/>
      </rPr>
      <t xml:space="preserve"> 
(F)</t>
    </r>
  </si>
  <si>
    <r>
      <t xml:space="preserve">ISR 
por pagar </t>
    </r>
    <r>
      <rPr>
        <b/>
        <sz val="8"/>
        <color theme="1"/>
        <rFont val="Lato"/>
        <family val="2"/>
      </rPr>
      <t>(8)</t>
    </r>
    <r>
      <rPr>
        <b/>
        <sz val="11"/>
        <color theme="1"/>
        <rFont val="Lato"/>
        <family val="2"/>
      </rPr>
      <t xml:space="preserve">
G=(A+B+C+D+E-F)</t>
    </r>
  </si>
  <si>
    <r>
      <t xml:space="preserve">Pagos realizados de acuerdo a expediente </t>
    </r>
    <r>
      <rPr>
        <b/>
        <sz val="8"/>
        <color theme="1"/>
        <rFont val="Lato"/>
        <family val="2"/>
      </rPr>
      <t>(9)</t>
    </r>
    <r>
      <rPr>
        <b/>
        <sz val="11"/>
        <color theme="1"/>
        <rFont val="Lato"/>
        <family val="2"/>
      </rPr>
      <t xml:space="preserve">
(H)</t>
    </r>
  </si>
  <si>
    <r>
      <t xml:space="preserve">Fecha de pago </t>
    </r>
    <r>
      <rPr>
        <b/>
        <sz val="8"/>
        <color theme="1"/>
        <rFont val="Lato"/>
        <family val="2"/>
      </rPr>
      <t>(10)</t>
    </r>
  </si>
  <si>
    <r>
      <t xml:space="preserve">Remanente por pagar </t>
    </r>
    <r>
      <rPr>
        <b/>
        <sz val="8"/>
        <color theme="1"/>
        <rFont val="Lato"/>
        <family val="2"/>
      </rPr>
      <t>(11)</t>
    </r>
    <r>
      <rPr>
        <b/>
        <sz val="11"/>
        <color theme="1"/>
        <rFont val="Lato"/>
        <family val="2"/>
      </rPr>
      <t xml:space="preserve">
 E=(G-H)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</si>
  <si>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</si>
  <si>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</si>
  <si>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</si>
  <si>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</si>
  <si>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</si>
  <si>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</si>
  <si>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</si>
  <si>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</si>
  <si>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</si>
  <si>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</si>
  <si>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</si>
  <si>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</si>
  <si>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</si>
  <si>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“Bajo protesta de decir verdad declaramos que la información y los formatos, son razonablemente correctos y son responsabilidad del emisor”.</t>
  </si>
  <si>
    <r>
      <t xml:space="preserve">Cuenta Contable </t>
    </r>
    <r>
      <rPr>
        <sz val="8"/>
        <color theme="1"/>
        <rFont val="Lato"/>
        <family val="2"/>
      </rPr>
      <t>(12)</t>
    </r>
  </si>
  <si>
    <r>
      <t xml:space="preserve">Saldo de la Cuenta de pasivo </t>
    </r>
    <r>
      <rPr>
        <sz val="8"/>
        <color theme="1"/>
        <rFont val="Lato"/>
        <family val="2"/>
      </rPr>
      <t>(13)</t>
    </r>
  </si>
  <si>
    <r>
      <t xml:space="preserve">Nota 1: </t>
    </r>
    <r>
      <rPr>
        <sz val="11"/>
        <color theme="1"/>
        <rFont val="Lato"/>
        <family val="2"/>
      </rPr>
      <t>Agregar expediente digitalizado  de los pagos realizados en el banco y que incluya poliza de egresos con soporte documental y las declaraciones del ejercicio completo sin omitir algún mes.</t>
    </r>
  </si>
  <si>
    <t xml:space="preserve"> </t>
  </si>
  <si>
    <t>Cuenta Pública 2024
Retenciones del Impuesto Sobre la Renta por Salarios, Honorarios y Arrendamiento</t>
  </si>
  <si>
    <t xml:space="preserve"> Al  31 de Diciembre de 2024</t>
  </si>
  <si>
    <r>
      <t xml:space="preserve">ISR 
por pago a cuenta de Terceros o Retenciones por Arrendamiento de Inmuebles </t>
    </r>
    <r>
      <rPr>
        <b/>
        <sz val="8"/>
        <color theme="1"/>
        <rFont val="Lato"/>
        <family val="2"/>
      </rPr>
      <t xml:space="preserve">(4)
</t>
    </r>
    <r>
      <rPr>
        <b/>
        <sz val="11"/>
        <color theme="1"/>
        <rFont val="Lato"/>
        <family val="2"/>
      </rPr>
      <t xml:space="preserve"> (c)</t>
    </r>
  </si>
  <si>
    <t>2117 01 00 00 14</t>
  </si>
  <si>
    <t xml:space="preserve">                     Nombre de la Entidad Municipal: DIF de SAN SIMON, 3056(1)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</si>
</sst>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,##0.0,"/>
    <numFmt numFmtId="165" formatCode="_-\ #,##0.0_-;\-\ #,##0.0_-;[White]_-\ &quot; &quot;_-;_-@_-"/>
    <numFmt numFmtId="166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sz val="11"/>
      <color theme="1"/>
      <name val="Lato"/>
      <family val="2"/>
    </font>
    <font>
      <sz val="10"/>
      <name val="Arial"/>
      <family val="2"/>
    </font>
    <font>
      <b/>
      <sz val="12"/>
      <color theme="1"/>
      <name val="Lato"/>
      <family val="2"/>
    </font>
    <font>
      <b/>
      <sz val="8"/>
      <color theme="1"/>
      <name val="Lato"/>
      <family val="2"/>
    </font>
    <font>
      <b/>
      <sz val="11"/>
      <color theme="1"/>
      <name val="Lato"/>
      <family val="2"/>
    </font>
    <font>
      <sz val="12"/>
      <color theme="1"/>
      <name val="Lato"/>
      <family val="2"/>
    </font>
    <font>
      <sz val="8"/>
      <color theme="1"/>
      <name val="Lato"/>
      <family val="2"/>
    </font>
    <font>
      <sz val="9"/>
      <color theme="1"/>
      <name val="Helvetica"/>
      <family val="2"/>
    </font>
    <font>
      <b/>
      <sz val="9"/>
      <color theme="1"/>
      <name val="Lato"/>
      <family val="2"/>
    </font>
    <font>
      <sz val="16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double">
        <color auto="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5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/>
    <xf numFmtId="0" fontId="5" fillId="0" borderId="0" xfId="2" applyFont="1" applyFill="1" applyBorder="1" applyAlignment="1" applyProtection="1"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/>
    </xf>
    <xf numFmtId="164" fontId="3" fillId="0" borderId="13" xfId="1" applyNumberFormat="1" applyFont="1" applyFill="1" applyBorder="1"/>
    <xf numFmtId="14" fontId="3" fillId="0" borderId="13" xfId="1" applyNumberFormat="1" applyFont="1" applyFill="1" applyBorder="1" applyAlignment="1">
      <alignment horizontal="center"/>
    </xf>
    <xf numFmtId="165" fontId="8" fillId="0" borderId="0" xfId="1" applyNumberFormat="1" applyFont="1" applyFill="1" applyBorder="1"/>
    <xf numFmtId="0" fontId="3" fillId="0" borderId="14" xfId="0" applyFont="1" applyFill="1" applyBorder="1" applyAlignment="1">
      <alignment horizontal="left"/>
    </xf>
    <xf numFmtId="14" fontId="3" fillId="0" borderId="15" xfId="1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14" fontId="3" fillId="0" borderId="17" xfId="1" applyNumberFormat="1" applyFont="1" applyFill="1" applyBorder="1" applyAlignment="1">
      <alignment horizontal="center"/>
    </xf>
    <xf numFmtId="43" fontId="7" fillId="4" borderId="9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0" fontId="3" fillId="0" borderId="19" xfId="0" applyFont="1" applyFill="1" applyBorder="1"/>
    <xf numFmtId="164" fontId="3" fillId="0" borderId="19" xfId="1" applyNumberFormat="1" applyFont="1" applyFill="1" applyBorder="1" applyAlignment="1">
      <alignment horizontal="center"/>
    </xf>
    <xf numFmtId="164" fontId="3" fillId="0" borderId="19" xfId="1" applyNumberFormat="1" applyFont="1" applyFill="1" applyBorder="1"/>
    <xf numFmtId="164" fontId="3" fillId="0" borderId="20" xfId="1" applyNumberFormat="1" applyFont="1" applyFill="1" applyBorder="1" applyAlignment="1"/>
    <xf numFmtId="164" fontId="3" fillId="0" borderId="0" xfId="1" applyNumberFormat="1" applyFont="1" applyFill="1" applyBorder="1"/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/>
    <xf numFmtId="164" fontId="3" fillId="0" borderId="22" xfId="1" applyNumberFormat="1" applyFont="1" applyFill="1" applyBorder="1" applyAlignment="1">
      <alignment horizontal="center"/>
    </xf>
    <xf numFmtId="164" fontId="3" fillId="0" borderId="22" xfId="1" applyNumberFormat="1" applyFont="1" applyFill="1" applyBorder="1"/>
    <xf numFmtId="164" fontId="3" fillId="0" borderId="23" xfId="1" applyNumberFormat="1" applyFont="1" applyFill="1" applyBorder="1" applyAlignment="1"/>
    <xf numFmtId="0" fontId="7" fillId="0" borderId="0" xfId="0" applyFont="1"/>
    <xf numFmtId="0" fontId="3" fillId="0" borderId="0" xfId="0" applyFont="1" applyProtection="1">
      <protection locked="0"/>
    </xf>
    <xf numFmtId="0" fontId="3" fillId="0" borderId="0" xfId="0" applyFont="1" applyProtection="1"/>
    <xf numFmtId="0" fontId="10" fillId="0" borderId="0" xfId="0" applyFont="1"/>
    <xf numFmtId="0" fontId="9" fillId="0" borderId="19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right" vertical="center"/>
    </xf>
    <xf numFmtId="0" fontId="12" fillId="0" borderId="0" xfId="0" applyFont="1"/>
    <xf numFmtId="166" fontId="3" fillId="3" borderId="13" xfId="0" applyNumberFormat="1" applyFont="1" applyFill="1" applyBorder="1"/>
    <xf numFmtId="3" fontId="3" fillId="0" borderId="22" xfId="0" applyNumberFormat="1" applyFont="1" applyFill="1" applyBorder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center"/>
      <protection locked="0"/>
    </xf>
    <xf numFmtId="0" fontId="5" fillId="0" borderId="0" xfId="2" applyFont="1" applyFill="1" applyBorder="1" applyAlignment="1" applyProtection="1">
      <alignment horizontal="center"/>
      <protection locked="0"/>
    </xf>
    <xf numFmtId="0" fontId="5" fillId="0" borderId="5" xfId="2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43" fontId="7" fillId="4" borderId="9" xfId="1" applyFont="1" applyFill="1" applyBorder="1" applyAlignment="1">
      <alignment horizontal="right" vertical="center"/>
    </xf>
    <xf numFmtId="4" fontId="3" fillId="0" borderId="13" xfId="0" applyNumberFormat="1" applyFont="1" applyFill="1" applyBorder="1"/>
    <xf numFmtId="4" fontId="3" fillId="0" borderId="13" xfId="1" applyNumberFormat="1" applyFont="1" applyFill="1" applyBorder="1" applyAlignment="1">
      <alignment horizontal="center"/>
    </xf>
    <xf numFmtId="4" fontId="3" fillId="3" borderId="13" xfId="0" applyNumberFormat="1" applyFont="1" applyFill="1" applyBorder="1"/>
  </cellXfs>
  <cellStyles count="6">
    <cellStyle name="Millares" xfId="1" builtinId="3"/>
    <cellStyle name="Normal" xfId="0" builtinId="0"/>
    <cellStyle name="Normal 12" xfId="4"/>
    <cellStyle name="Normal 13" xfId="5"/>
    <cellStyle name="Normal 2 10" xfId="2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31750</xdr:rowOff>
    </xdr:from>
    <xdr:to>
      <xdr:col>2</xdr:col>
      <xdr:colOff>184151</xdr:colOff>
      <xdr:row>3</xdr:row>
      <xdr:rowOff>113838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9976528D-2629-44F9-9D6F-29DC682C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" y="215900"/>
          <a:ext cx="1257301" cy="856788"/>
        </a:xfrm>
        <a:prstGeom prst="rect">
          <a:avLst/>
        </a:prstGeom>
      </xdr:spPr>
    </xdr:pic>
    <xdr:clientData/>
  </xdr:twoCellAnchor>
  <xdr:twoCellAnchor>
    <xdr:from>
      <xdr:col>2</xdr:col>
      <xdr:colOff>1676400</xdr:colOff>
      <xdr:row>32</xdr:row>
      <xdr:rowOff>6350</xdr:rowOff>
    </xdr:from>
    <xdr:to>
      <xdr:col>4</xdr:col>
      <xdr:colOff>1017836</xdr:colOff>
      <xdr:row>42</xdr:row>
      <xdr:rowOff>33443</xdr:rowOff>
    </xdr:to>
    <xdr:sp macro="" textlink="">
      <xdr:nvSpPr>
        <xdr:cNvPr id="7" name="Text Box 38">
          <a:extLst>
            <a:ext uri="{FF2B5EF4-FFF2-40B4-BE49-F238E27FC236}">
              <a16:creationId xmlns="" xmlns:a16="http://schemas.microsoft.com/office/drawing/2014/main" id="{01E2EF80-7854-4419-A00D-BA10718E19F0}"/>
            </a:ext>
          </a:extLst>
        </xdr:cNvPr>
        <xdr:cNvSpPr txBox="1">
          <a:spLocks noChangeArrowheads="1"/>
        </xdr:cNvSpPr>
      </xdr:nvSpPr>
      <xdr:spPr bwMode="auto">
        <a:xfrm>
          <a:off x="2971800" y="8851900"/>
          <a:ext cx="3030786" cy="1805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0" u="sng" baseline="0">
              <a:effectLst/>
              <a:latin typeface="+mn-lt"/>
              <a:ea typeface="+mn-ea"/>
              <a:cs typeface="+mn-cs"/>
            </a:rPr>
            <a:t>LIC. ERIKA FLORES OLMOS </a:t>
          </a:r>
          <a:endParaRPr lang="es-ES" sz="8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ES" sz="800" b="0" i="0" strike="noStrike" baseline="0">
              <a:solidFill>
                <a:srgbClr val="000000"/>
              </a:solidFill>
              <a:latin typeface="Arial"/>
              <a:cs typeface="Arial"/>
            </a:rPr>
            <a:t> DE DIF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8</xdr:col>
      <xdr:colOff>908050</xdr:colOff>
      <xdr:row>32</xdr:row>
      <xdr:rowOff>38100</xdr:rowOff>
    </xdr:from>
    <xdr:to>
      <xdr:col>10</xdr:col>
      <xdr:colOff>1310918</xdr:colOff>
      <xdr:row>41</xdr:row>
      <xdr:rowOff>170789</xdr:rowOff>
    </xdr:to>
    <xdr:sp macro="" textlink="">
      <xdr:nvSpPr>
        <xdr:cNvPr id="9" name="Text Box 37">
          <a:extLst>
            <a:ext uri="{FF2B5EF4-FFF2-40B4-BE49-F238E27FC236}">
              <a16:creationId xmlns="" xmlns:a16="http://schemas.microsoft.com/office/drawing/2014/main" id="{FC42B112-07E6-4F6A-8BA8-DE1F52F8E96D}"/>
            </a:ext>
          </a:extLst>
        </xdr:cNvPr>
        <xdr:cNvSpPr txBox="1">
          <a:spLocks noChangeArrowheads="1"/>
        </xdr:cNvSpPr>
      </xdr:nvSpPr>
      <xdr:spPr bwMode="auto">
        <a:xfrm>
          <a:off x="12287250" y="8883650"/>
          <a:ext cx="3603268" cy="173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u="sng" strike="noStrike">
              <a:solidFill>
                <a:srgbClr val="000000"/>
              </a:solidFill>
              <a:latin typeface="Arial"/>
              <a:cs typeface="Arial"/>
            </a:rPr>
            <a:t>L.C. ILSE ABIGAIL GARCIA MEJIA</a:t>
          </a:r>
          <a:r>
            <a:rPr lang="es-E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TESORERA DE 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9"/>
  <sheetViews>
    <sheetView tabSelected="1" workbookViewId="0">
      <selection activeCell="E11" sqref="E11"/>
    </sheetView>
  </sheetViews>
  <sheetFormatPr baseColWidth="10" defaultColWidth="11.44140625" defaultRowHeight="13.8"/>
  <cols>
    <col min="1" max="1" width="1.21875" style="3" customWidth="1"/>
    <col min="2" max="2" width="17.21875" style="3" customWidth="1"/>
    <col min="3" max="3" width="25" style="3" customWidth="1"/>
    <col min="4" max="4" width="27.77734375" style="3" customWidth="1"/>
    <col min="5" max="5" width="25.77734375" style="3" customWidth="1"/>
    <col min="6" max="6" width="24.77734375" style="3" customWidth="1"/>
    <col min="7" max="7" width="19" style="3" customWidth="1"/>
    <col min="8" max="8" width="22" style="3" customWidth="1"/>
    <col min="9" max="9" width="21" style="3" customWidth="1"/>
    <col min="10" max="10" width="24.77734375" style="3" customWidth="1"/>
    <col min="11" max="11" width="19.21875" style="3" customWidth="1"/>
    <col min="12" max="12" width="25.77734375" style="3" customWidth="1"/>
    <col min="13" max="13" width="1.44140625" style="3" customWidth="1"/>
    <col min="14" max="14" width="24.21875" style="3" customWidth="1"/>
    <col min="15" max="16384" width="11.44140625" style="3"/>
  </cols>
  <sheetData>
    <row r="1" spans="2:13" ht="14.4" thickBot="1"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2:13" ht="30.75" customHeight="1" thickTop="1">
      <c r="B2" s="41" t="s">
        <v>29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4"/>
    </row>
    <row r="3" spans="2:13" ht="30.75" customHeight="1">
      <c r="B3" s="44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6"/>
      <c r="M3" s="4"/>
    </row>
    <row r="4" spans="2:13" ht="26.25" customHeight="1" thickBot="1">
      <c r="B4" s="50" t="s">
        <v>33</v>
      </c>
      <c r="C4" s="51"/>
      <c r="D4" s="51"/>
      <c r="E4" s="5"/>
      <c r="F4" s="5"/>
      <c r="G4" s="5"/>
      <c r="H4" s="5"/>
      <c r="I4" s="5"/>
      <c r="J4" s="5"/>
      <c r="K4" s="47" t="s">
        <v>30</v>
      </c>
      <c r="L4" s="48"/>
      <c r="M4" s="6"/>
    </row>
    <row r="5" spans="2:13" ht="15" thickTop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3" ht="84" thickTop="1" thickBot="1">
      <c r="B6" s="7" t="s">
        <v>1</v>
      </c>
      <c r="C6" s="8" t="s">
        <v>2</v>
      </c>
      <c r="D6" s="8" t="s">
        <v>3</v>
      </c>
      <c r="E6" s="8" t="s">
        <v>31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9" t="s">
        <v>10</v>
      </c>
      <c r="M6" s="10"/>
    </row>
    <row r="7" spans="2:13" ht="15.6" thickTop="1">
      <c r="B7" s="11" t="s">
        <v>11</v>
      </c>
      <c r="C7" s="53">
        <v>7881.06</v>
      </c>
      <c r="D7" s="53">
        <v>0</v>
      </c>
      <c r="E7" s="53">
        <v>0</v>
      </c>
      <c r="F7" s="53"/>
      <c r="G7" s="54">
        <v>0</v>
      </c>
      <c r="H7" s="53">
        <v>0</v>
      </c>
      <c r="I7" s="39">
        <f>+C7+D7+E7+F7+G7+H7</f>
        <v>7881.06</v>
      </c>
      <c r="J7" s="12">
        <v>0</v>
      </c>
      <c r="K7" s="13"/>
      <c r="L7" s="55">
        <f>I7-J7</f>
        <v>7881.06</v>
      </c>
      <c r="M7" s="14"/>
    </row>
    <row r="8" spans="2:13" ht="15">
      <c r="B8" s="15" t="s">
        <v>12</v>
      </c>
      <c r="C8" s="53">
        <v>7881.06</v>
      </c>
      <c r="D8" s="53">
        <v>0</v>
      </c>
      <c r="E8" s="53">
        <v>0</v>
      </c>
      <c r="F8" s="53"/>
      <c r="G8" s="54">
        <v>0</v>
      </c>
      <c r="H8" s="53">
        <v>0</v>
      </c>
      <c r="I8" s="39">
        <f t="shared" ref="I8:I18" si="0">+C8+D8+E8+F8+G8+H8</f>
        <v>7881.06</v>
      </c>
      <c r="J8" s="12">
        <v>0</v>
      </c>
      <c r="K8" s="16"/>
      <c r="L8" s="55">
        <f t="shared" ref="L8:L18" si="1">I8-J8</f>
        <v>7881.06</v>
      </c>
      <c r="M8" s="14"/>
    </row>
    <row r="9" spans="2:13" ht="15">
      <c r="B9" s="15" t="s">
        <v>13</v>
      </c>
      <c r="C9" s="53">
        <v>7881.06</v>
      </c>
      <c r="D9" s="53">
        <v>0</v>
      </c>
      <c r="E9" s="53">
        <v>0</v>
      </c>
      <c r="F9" s="53"/>
      <c r="G9" s="54">
        <v>0</v>
      </c>
      <c r="H9" s="53">
        <v>0</v>
      </c>
      <c r="I9" s="39">
        <f t="shared" si="0"/>
        <v>7881.06</v>
      </c>
      <c r="J9" s="12">
        <v>0</v>
      </c>
      <c r="K9" s="16"/>
      <c r="L9" s="55">
        <f t="shared" si="1"/>
        <v>7881.06</v>
      </c>
      <c r="M9" s="14"/>
    </row>
    <row r="10" spans="2:13" ht="15">
      <c r="B10" s="15" t="s">
        <v>14</v>
      </c>
      <c r="C10" s="53">
        <v>7881.06</v>
      </c>
      <c r="D10" s="53">
        <v>0</v>
      </c>
      <c r="E10" s="53">
        <v>0</v>
      </c>
      <c r="F10" s="53"/>
      <c r="G10" s="54">
        <v>0</v>
      </c>
      <c r="H10" s="53">
        <v>0</v>
      </c>
      <c r="I10" s="39">
        <f t="shared" si="0"/>
        <v>7881.06</v>
      </c>
      <c r="J10" s="12">
        <v>0</v>
      </c>
      <c r="K10" s="16"/>
      <c r="L10" s="55">
        <f t="shared" si="1"/>
        <v>7881.06</v>
      </c>
      <c r="M10" s="14"/>
    </row>
    <row r="11" spans="2:13" ht="15">
      <c r="B11" s="15" t="s">
        <v>15</v>
      </c>
      <c r="C11" s="53">
        <v>7303.02</v>
      </c>
      <c r="D11" s="53">
        <v>0</v>
      </c>
      <c r="E11" s="53">
        <v>0</v>
      </c>
      <c r="F11" s="53"/>
      <c r="G11" s="54">
        <v>0</v>
      </c>
      <c r="H11" s="53">
        <v>0</v>
      </c>
      <c r="I11" s="39">
        <f t="shared" si="0"/>
        <v>7303.02</v>
      </c>
      <c r="J11" s="12">
        <v>0</v>
      </c>
      <c r="K11" s="16"/>
      <c r="L11" s="55">
        <f t="shared" si="1"/>
        <v>7303.02</v>
      </c>
      <c r="M11" s="14"/>
    </row>
    <row r="12" spans="2:13" ht="15">
      <c r="B12" s="15" t="s">
        <v>16</v>
      </c>
      <c r="C12" s="53">
        <v>7881.06</v>
      </c>
      <c r="D12" s="53">
        <v>0</v>
      </c>
      <c r="E12" s="53">
        <v>0</v>
      </c>
      <c r="F12" s="53"/>
      <c r="G12" s="54">
        <v>0</v>
      </c>
      <c r="H12" s="53">
        <v>0</v>
      </c>
      <c r="I12" s="39">
        <f t="shared" si="0"/>
        <v>7881.06</v>
      </c>
      <c r="J12" s="12">
        <v>0</v>
      </c>
      <c r="K12" s="16"/>
      <c r="L12" s="55">
        <f t="shared" si="1"/>
        <v>7881.06</v>
      </c>
      <c r="M12" s="14"/>
    </row>
    <row r="13" spans="2:13" ht="15">
      <c r="B13" s="15" t="s">
        <v>17</v>
      </c>
      <c r="C13" s="53">
        <v>7881.06</v>
      </c>
      <c r="D13" s="53">
        <v>0</v>
      </c>
      <c r="E13" s="53">
        <v>0</v>
      </c>
      <c r="F13" s="53"/>
      <c r="G13" s="54">
        <v>0</v>
      </c>
      <c r="H13" s="53">
        <v>0</v>
      </c>
      <c r="I13" s="39">
        <f t="shared" si="0"/>
        <v>7881.06</v>
      </c>
      <c r="J13" s="12">
        <v>0</v>
      </c>
      <c r="K13" s="16"/>
      <c r="L13" s="55">
        <f t="shared" si="1"/>
        <v>7881.06</v>
      </c>
      <c r="M13" s="14"/>
    </row>
    <row r="14" spans="2:13" ht="15">
      <c r="B14" s="15" t="s">
        <v>18</v>
      </c>
      <c r="C14" s="53">
        <v>7881.06</v>
      </c>
      <c r="D14" s="53">
        <v>0</v>
      </c>
      <c r="E14" s="53">
        <v>0</v>
      </c>
      <c r="F14" s="53"/>
      <c r="G14" s="54">
        <v>0</v>
      </c>
      <c r="H14" s="53">
        <v>0</v>
      </c>
      <c r="I14" s="39">
        <f t="shared" si="0"/>
        <v>7881.06</v>
      </c>
      <c r="J14" s="12">
        <v>0</v>
      </c>
      <c r="K14" s="16"/>
      <c r="L14" s="55">
        <f t="shared" si="1"/>
        <v>7881.06</v>
      </c>
      <c r="M14" s="14"/>
    </row>
    <row r="15" spans="2:13" ht="15">
      <c r="B15" s="15" t="s">
        <v>19</v>
      </c>
      <c r="C15" s="53">
        <v>7881.06</v>
      </c>
      <c r="D15" s="53">
        <v>0</v>
      </c>
      <c r="E15" s="53">
        <v>0</v>
      </c>
      <c r="F15" s="53"/>
      <c r="G15" s="54">
        <v>0</v>
      </c>
      <c r="H15" s="53">
        <v>0</v>
      </c>
      <c r="I15" s="39">
        <f t="shared" si="0"/>
        <v>7881.06</v>
      </c>
      <c r="J15" s="12">
        <v>0</v>
      </c>
      <c r="K15" s="16"/>
      <c r="L15" s="55">
        <f t="shared" si="1"/>
        <v>7881.06</v>
      </c>
      <c r="M15" s="14"/>
    </row>
    <row r="16" spans="2:13" ht="15">
      <c r="B16" s="15" t="s">
        <v>20</v>
      </c>
      <c r="C16" s="53">
        <v>8202.19</v>
      </c>
      <c r="D16" s="53">
        <v>0</v>
      </c>
      <c r="E16" s="53">
        <v>0</v>
      </c>
      <c r="F16" s="53"/>
      <c r="G16" s="54">
        <v>0</v>
      </c>
      <c r="H16" s="53">
        <v>0</v>
      </c>
      <c r="I16" s="39">
        <f t="shared" si="0"/>
        <v>8202.19</v>
      </c>
      <c r="J16" s="12">
        <v>0</v>
      </c>
      <c r="K16" s="16"/>
      <c r="L16" s="55">
        <f t="shared" si="1"/>
        <v>8202.19</v>
      </c>
      <c r="M16" s="14"/>
    </row>
    <row r="17" spans="2:14" ht="15" customHeight="1">
      <c r="B17" s="15" t="s">
        <v>21</v>
      </c>
      <c r="C17" s="53">
        <v>6724.98</v>
      </c>
      <c r="D17" s="53">
        <v>0</v>
      </c>
      <c r="E17" s="53">
        <v>0</v>
      </c>
      <c r="F17" s="53"/>
      <c r="G17" s="54">
        <v>0</v>
      </c>
      <c r="H17" s="53">
        <v>0</v>
      </c>
      <c r="I17" s="39">
        <f t="shared" si="0"/>
        <v>6724.98</v>
      </c>
      <c r="J17" s="12">
        <v>0</v>
      </c>
      <c r="K17" s="16"/>
      <c r="L17" s="55">
        <f t="shared" si="1"/>
        <v>6724.98</v>
      </c>
      <c r="M17" s="14"/>
    </row>
    <row r="18" spans="2:14" ht="15" customHeight="1" thickBot="1">
      <c r="B18" s="17" t="s">
        <v>22</v>
      </c>
      <c r="C18" s="53">
        <v>6043.5</v>
      </c>
      <c r="D18" s="53">
        <v>0</v>
      </c>
      <c r="E18" s="53">
        <v>0</v>
      </c>
      <c r="F18" s="53"/>
      <c r="G18" s="54">
        <v>0</v>
      </c>
      <c r="H18" s="53">
        <v>0</v>
      </c>
      <c r="I18" s="39">
        <f t="shared" si="0"/>
        <v>6043.5</v>
      </c>
      <c r="J18" s="12">
        <v>0</v>
      </c>
      <c r="K18" s="18"/>
      <c r="L18" s="55">
        <f t="shared" si="1"/>
        <v>6043.5</v>
      </c>
      <c r="M18" s="14"/>
    </row>
    <row r="19" spans="2:14" ht="30" customHeight="1" thickTop="1" thickBot="1">
      <c r="B19" s="19" t="s">
        <v>23</v>
      </c>
      <c r="C19" s="52">
        <f t="shared" ref="C19:J19" si="2">SUM(C7:C18)</f>
        <v>91322.17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91322.17</v>
      </c>
      <c r="J19" s="37">
        <f t="shared" si="2"/>
        <v>0</v>
      </c>
      <c r="K19" s="37"/>
      <c r="L19" s="37">
        <f>SUM(L7:L18)</f>
        <v>91322.17</v>
      </c>
      <c r="M19" s="20"/>
    </row>
    <row r="20" spans="2:14" ht="25.05" customHeight="1" thickTop="1" thickBot="1">
      <c r="B20" s="49" t="s">
        <v>24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4" ht="42.75" customHeight="1" thickTop="1">
      <c r="B21" s="36" t="s">
        <v>25</v>
      </c>
      <c r="C21" s="35" t="s">
        <v>32</v>
      </c>
      <c r="D21" s="21"/>
      <c r="E21" s="21"/>
      <c r="F21" s="21"/>
      <c r="G21" s="22"/>
      <c r="H21" s="23"/>
      <c r="I21" s="24"/>
      <c r="J21" s="25"/>
      <c r="K21" s="25"/>
      <c r="L21" s="25"/>
    </row>
    <row r="22" spans="2:14" ht="40.5" customHeight="1" thickBot="1">
      <c r="B22" s="26" t="s">
        <v>26</v>
      </c>
      <c r="C22" s="40">
        <v>206585.15</v>
      </c>
      <c r="D22" s="27"/>
      <c r="E22" s="27"/>
      <c r="F22" s="27"/>
      <c r="G22" s="28"/>
      <c r="H22" s="29"/>
      <c r="I22" s="30"/>
      <c r="J22" s="25"/>
      <c r="K22" s="25"/>
      <c r="L22" s="25"/>
    </row>
    <row r="23" spans="2:14" ht="25.05" customHeight="1" thickTop="1">
      <c r="B23" s="31" t="s">
        <v>27</v>
      </c>
    </row>
    <row r="24" spans="2:14">
      <c r="B24" s="31"/>
    </row>
    <row r="25" spans="2:14" s="33" customForma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2:14" s="33" customFormat="1">
      <c r="B26" s="32"/>
      <c r="C26" s="32"/>
      <c r="D26" s="32" t="s">
        <v>28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14" s="33" customForma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14" ht="4.5" customHeight="1"/>
    <row r="30" spans="2:14" s="38" customFormat="1" ht="20.399999999999999"/>
    <row r="31" spans="2:14" s="38" customFormat="1" ht="20.399999999999999"/>
    <row r="32" spans="2:14" s="38" customFormat="1" ht="20.399999999999999"/>
    <row r="33" s="38" customFormat="1" ht="20.399999999999999"/>
    <row r="34" s="38" customFormat="1" ht="20.399999999999999"/>
    <row r="35" s="38" customFormat="1" ht="20.399999999999999"/>
    <row r="36" s="38" customFormat="1" ht="20.399999999999999"/>
    <row r="37" s="38" customFormat="1" ht="20.399999999999999"/>
    <row r="38" s="38" customFormat="1" ht="20.399999999999999"/>
    <row r="39" s="38" customFormat="1" ht="20.399999999999999"/>
    <row r="40" s="38" customFormat="1" ht="20.399999999999999"/>
    <row r="62" spans="3:3">
      <c r="C62" s="34"/>
    </row>
    <row r="69" spans="4:4">
      <c r="D69" s="34"/>
    </row>
  </sheetData>
  <mergeCells count="5">
    <mergeCell ref="B2:L2"/>
    <mergeCell ref="B3:L3"/>
    <mergeCell ref="K4:L4"/>
    <mergeCell ref="B20:L20"/>
    <mergeCell ref="B4:D4"/>
  </mergeCells>
  <printOptions horizontalCentered="1"/>
  <pageMargins left="0.11811023622047245" right="0.11811023622047245" top="1.1417322834645669" bottom="0.74803149606299213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DIF</cp:lastModifiedBy>
  <cp:lastPrinted>2025-03-11T20:36:14Z</cp:lastPrinted>
  <dcterms:created xsi:type="dcterms:W3CDTF">2024-03-06T21:01:29Z</dcterms:created>
  <dcterms:modified xsi:type="dcterms:W3CDTF">2025-03-16T15:03:08Z</dcterms:modified>
</cp:coreProperties>
</file>